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8190" tabRatio="707" firstSheet="1" activeTab="1"/>
  </bookViews>
  <sheets>
    <sheet name="instructions" sheetId="1" r:id="rId1"/>
    <sheet name="Fibonacci" sheetId="2" r:id="rId2"/>
    <sheet name="apples" sheetId="3" r:id="rId3"/>
    <sheet name="mpg" sheetId="4" r:id="rId4"/>
    <sheet name="choose" sheetId="5" r:id="rId5"/>
    <sheet name="DowJones" sheetId="6" r:id="rId6"/>
    <sheet name="CPI" sheetId="7" r:id="rId7"/>
    <sheet name="gdp" sheetId="8" r:id="rId8"/>
    <sheet name="apsize" sheetId="9" r:id="rId9"/>
    <sheet name="river" sheetId="10" r:id="rId10"/>
    <sheet name="imgcounts" sheetId="11" r:id="rId11"/>
    <sheet name="grades" sheetId="12" r:id="rId12"/>
  </sheets>
  <calcPr calcId="145621"/>
</workbook>
</file>

<file path=xl/calcChain.xml><?xml version="1.0" encoding="utf-8"?>
<calcChain xmlns="http://schemas.openxmlformats.org/spreadsheetml/2006/main">
  <c r="D9" i="12" l="1"/>
  <c r="B8" i="12"/>
  <c r="B7" i="12"/>
  <c r="B6" i="12"/>
  <c r="B5" i="12"/>
  <c r="B9" i="12" s="1"/>
  <c r="C4" i="12"/>
  <c r="B4" i="12"/>
  <c r="C3" i="12"/>
  <c r="B3" i="12"/>
  <c r="AF53" i="9"/>
  <c r="AD53" i="9"/>
  <c r="AE53" i="9" s="1"/>
  <c r="AC53"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B18" i="9"/>
  <c r="AB19" i="9" s="1"/>
  <c r="AB20" i="9" s="1"/>
  <c r="AB21" i="9" s="1"/>
  <c r="AB22" i="9" s="1"/>
  <c r="AB23" i="9" s="1"/>
  <c r="AB24" i="9" s="1"/>
  <c r="AB25" i="9" s="1"/>
  <c r="AB26" i="9" s="1"/>
  <c r="AB27" i="9" s="1"/>
  <c r="AB28" i="9" s="1"/>
  <c r="AB29" i="9" s="1"/>
  <c r="AB30" i="9" s="1"/>
  <c r="AB31" i="9" s="1"/>
  <c r="AB32" i="9" s="1"/>
  <c r="AB33" i="9" s="1"/>
  <c r="AB34" i="9" s="1"/>
  <c r="AB35" i="9" s="1"/>
  <c r="AB36" i="9" s="1"/>
  <c r="AB37" i="9" s="1"/>
  <c r="AB38" i="9" s="1"/>
  <c r="AB39" i="9" s="1"/>
  <c r="AB40" i="9" s="1"/>
  <c r="AB41" i="9" s="1"/>
  <c r="AB42" i="9" s="1"/>
  <c r="AB43" i="9" s="1"/>
  <c r="AB44" i="9" s="1"/>
  <c r="AB45" i="9" s="1"/>
  <c r="AB46" i="9" s="1"/>
  <c r="AB47" i="9" s="1"/>
  <c r="AB48" i="9" s="1"/>
  <c r="B18" i="9"/>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AE17" i="9"/>
  <c r="C31" i="2"/>
  <c r="C32" i="2" l="1"/>
  <c r="C33" i="2" l="1"/>
  <c r="C34" i="2" l="1"/>
  <c r="C35" i="2" l="1"/>
  <c r="C36" i="2" l="1"/>
  <c r="C37" i="2" s="1"/>
  <c r="C38" i="2" l="1"/>
  <c r="C39" i="2" l="1"/>
  <c r="C40" i="2" s="1"/>
  <c r="C41" i="2" l="1"/>
  <c r="C42" i="2" s="1"/>
  <c r="C43" i="2" l="1"/>
  <c r="C44" i="2" l="1"/>
  <c r="C45" i="2" s="1"/>
  <c r="C46" i="2" l="1"/>
  <c r="C47" i="2" s="1"/>
  <c r="C48" i="2" l="1"/>
</calcChain>
</file>

<file path=xl/sharedStrings.xml><?xml version="1.0" encoding="utf-8"?>
<sst xmlns="http://schemas.openxmlformats.org/spreadsheetml/2006/main" count="1021" uniqueCount="762">
  <si>
    <t>Do the Fibonacci, Apples, and MPG sheets.</t>
  </si>
  <si>
    <t>Then do whichever one of the remaining sheets mosts interests you</t>
  </si>
  <si>
    <t>(see instructions on the “choose” sheet).</t>
  </si>
  <si>
    <t>Please put your name(s) here:</t>
  </si>
  <si>
    <t>Lastname</t>
  </si>
  <si>
    <t>Firstname</t>
  </si>
  <si>
    <t>Person 1</t>
  </si>
  <si>
    <t>Person 2</t>
  </si>
  <si>
    <t>By submitting this assignment together, you are stating that you both worked on it</t>
  </si>
  <si>
    <t>equally, and both gained all of the required skills—you could individually do it from scratch.</t>
  </si>
  <si>
    <t>Fibonacci sequence</t>
  </si>
  <si>
    <t>Pretend this is just some mysterious data set instead of a well-known mathematical sequence.</t>
  </si>
  <si>
    <t>First, graph the sequence and use Trendlines to fit both an exponential and a power model.</t>
  </si>
  <si>
    <t>Next, compute the predicted values for both the exponential model and the power model,</t>
  </si>
  <si>
    <t>and compute residuals of the transformed (logged) data. Plot those residuals (for both models), use n as the horizontal axis.</t>
  </si>
  <si>
    <t>Next, use the predicted log(y) values to compute predicted y values for both exponential and power models,</t>
  </si>
  <si>
    <t>then compute residuals of the original (non-logged) data for both models, and graph those residuals (use n as the horizontal axis).</t>
  </si>
  <si>
    <t>It's very important to label your axes and title your graphs carefully, since there are so many to keep track of.</t>
  </si>
  <si>
    <t>Which model fits better? Explain how you made that decision.</t>
  </si>
  <si>
    <t>What did you learn from the various residual plots?</t>
  </si>
  <si>
    <t>Did you know that the Fibonacci sequence behaves that way? I'm just curious about how many people have seen that fact.</t>
  </si>
  <si>
    <t>n</t>
  </si>
  <si>
    <t>Fib(n)</t>
  </si>
  <si>
    <t>Ln(n)</t>
  </si>
  <si>
    <t>Ln(Fib)</t>
  </si>
  <si>
    <t>Expon prediction of Ln(Fib)</t>
  </si>
  <si>
    <t>Expon residuals for Ln(Fib)</t>
  </si>
  <si>
    <t>Power prediction of Ln(Fib)</t>
  </si>
  <si>
    <t>Power residuals for Ln(Fib)</t>
  </si>
  <si>
    <t>Expon prediction of Fib</t>
  </si>
  <si>
    <t>Expon residuals for Fib</t>
  </si>
  <si>
    <t>Power prediction of Fib</t>
  </si>
  <si>
    <t>Power residuals for Fib</t>
  </si>
  <si>
    <t>Here is some data on grading standards for apples in Washington state.</t>
  </si>
  <si>
    <t>a)</t>
  </si>
  <si>
    <t>First, remember that weight and volume are usually nearly directly proportional, if the density is constant.</t>
  </si>
  <si>
    <t>Based on what you know about diameters and weights(volumes), what kind of relationship</t>
  </si>
  <si>
    <t>do you expect to see between diameter and weight?</t>
  </si>
  <si>
    <t>b)</t>
  </si>
  <si>
    <t>Find an appropriate model to predict weight from diameter, and report why it is better than the others you explored.</t>
  </si>
  <si>
    <t>x</t>
  </si>
  <si>
    <t>y</t>
  </si>
  <si>
    <t>Size #</t>
  </si>
  <si>
    <t>Diameter (mm)</t>
  </si>
  <si>
    <t>Weight (oz)</t>
  </si>
  <si>
    <t>http://www.bestapples.com/facts/facts_grades.aspx</t>
  </si>
  <si>
    <t>“size #” = approximate number of apples per 40-pound box</t>
  </si>
  <si>
    <t>but we aren't actually going to use “size #” in our analysis.</t>
  </si>
  <si>
    <t>Here is some data on various cars, the size of their engine, and their fuel economy.</t>
  </si>
  <si>
    <t>Let's predict fuel economy from engine size.</t>
  </si>
  <si>
    <t>Find an appropriate model and report why it is better than the others you explored.</t>
  </si>
  <si>
    <t>US Department of Energy, 1999 Fuel Economy Guide</t>
  </si>
  <si>
    <t>class</t>
  </si>
  <si>
    <t>make and model</t>
  </si>
  <si>
    <t>Engine Size (liters)</t>
  </si>
  <si>
    <t>Highway Mileage (mpg)</t>
  </si>
  <si>
    <t>two seater</t>
  </si>
  <si>
    <t>Acura NSX</t>
  </si>
  <si>
    <t>BMW M Coupe</t>
  </si>
  <si>
    <t>BMW M Roadster</t>
  </si>
  <si>
    <t>BMW Z3 Coupe</t>
  </si>
  <si>
    <t>BMW Z3 Roadster</t>
  </si>
  <si>
    <t>Chevy Corvette</t>
  </si>
  <si>
    <t>Ferrari 550 Maranello</t>
  </si>
  <si>
    <t>Ferrari F355/355F1</t>
  </si>
  <si>
    <t>Lamborghini Diablo (4WD)</t>
  </si>
  <si>
    <t>Mazda MX–5 Miata</t>
  </si>
  <si>
    <t>Mercedes–Benz SL500</t>
  </si>
  <si>
    <t>Mercedes–Benz SL600</t>
  </si>
  <si>
    <t>Mercedes–Benz  Kompressor</t>
  </si>
  <si>
    <t>Plymoth Prowler</t>
  </si>
  <si>
    <t>Porsche Boxster</t>
  </si>
  <si>
    <t>minicompact</t>
  </si>
  <si>
    <t>Porsche 911 Carrera</t>
  </si>
  <si>
    <t>Toyota Paseo</t>
  </si>
  <si>
    <t>subcompact</t>
  </si>
  <si>
    <t>Acura 2.3CL</t>
  </si>
  <si>
    <t>Acura 3.0CL</t>
  </si>
  <si>
    <t>Acura Integra</t>
  </si>
  <si>
    <t>Bentley Azura</t>
  </si>
  <si>
    <t>Bentley Continental SC</t>
  </si>
  <si>
    <t>Bentley Continental T</t>
  </si>
  <si>
    <t>BMW 323I</t>
  </si>
  <si>
    <t>BMW 328I</t>
  </si>
  <si>
    <t>BMW M3</t>
  </si>
  <si>
    <t>Chevy Camaro</t>
  </si>
  <si>
    <t>Chevy Cavalier</t>
  </si>
  <si>
    <t>Chevy Metro</t>
  </si>
  <si>
    <t>Ferrari 456 MGT</t>
  </si>
  <si>
    <t>Ford Escort</t>
  </si>
  <si>
    <t>Ford Mustang</t>
  </si>
  <si>
    <t>Honda Civic</t>
  </si>
  <si>
    <t>Honda Civic HX</t>
  </si>
  <si>
    <t>Honda Prelude</t>
  </si>
  <si>
    <t>Hyundai Accent</t>
  </si>
  <si>
    <t>Hyundai Tiburon</t>
  </si>
  <si>
    <t>Jaguar XK8</t>
  </si>
  <si>
    <t>Lexus SC300</t>
  </si>
  <si>
    <t>Lexus SC400</t>
  </si>
  <si>
    <t>Mercedes–Benz CLK320</t>
  </si>
  <si>
    <t>Mercedes–Benz CLK430</t>
  </si>
  <si>
    <t>Mitsubishi 3000GT</t>
  </si>
  <si>
    <t>Mitsubishi Eclipse</t>
  </si>
  <si>
    <t>Mitsubishi Eclipse (4WD)</t>
  </si>
  <si>
    <t>Mitsubishi Mirage</t>
  </si>
  <si>
    <t>Nissan Sentra</t>
  </si>
  <si>
    <t>Nissan 200SX</t>
  </si>
  <si>
    <t>Pontiac Firebird/Trans Am</t>
  </si>
  <si>
    <t>Pontiac Sunfire</t>
  </si>
  <si>
    <t>Saab 9–3</t>
  </si>
  <si>
    <t>Saturn SC</t>
  </si>
  <si>
    <t>Subaru Impreza</t>
  </si>
  <si>
    <t>Suzuki Esteem</t>
  </si>
  <si>
    <t>Suzuki Swift</t>
  </si>
  <si>
    <t>Toyota Celica</t>
  </si>
  <si>
    <t>Toyota Tercel</t>
  </si>
  <si>
    <t>Volkswagon Cabrio</t>
  </si>
  <si>
    <t>Volkswagon New Beetle</t>
  </si>
  <si>
    <t>compact</t>
  </si>
  <si>
    <t>Audi A4</t>
  </si>
  <si>
    <t>Audi A4 Quatro</t>
  </si>
  <si>
    <t>Bentley Continental R</t>
  </si>
  <si>
    <t>BMW 318TI</t>
  </si>
  <si>
    <t>BMW 528I</t>
  </si>
  <si>
    <t>BMW 540I</t>
  </si>
  <si>
    <t>Chevy Prizm</t>
  </si>
  <si>
    <t>Chrysler Sebring</t>
  </si>
  <si>
    <t>Chrysler Sebring - convertible</t>
  </si>
  <si>
    <t>Daewoo Lanos</t>
  </si>
  <si>
    <t>Daewoo Nubira</t>
  </si>
  <si>
    <t>Dodge Avenger</t>
  </si>
  <si>
    <t>Dodge Neon</t>
  </si>
  <si>
    <t>Ford Contour</t>
  </si>
  <si>
    <t>Ford Contour FFV</t>
  </si>
  <si>
    <t>Hyundai Elantra Sedan</t>
  </si>
  <si>
    <t>Infinit G20</t>
  </si>
  <si>
    <t>Jaguar XJ8</t>
  </si>
  <si>
    <t>Jaguar XJR</t>
  </si>
  <si>
    <t>Kia Sephia</t>
  </si>
  <si>
    <t>Lexus ES300</t>
  </si>
  <si>
    <t>Lincoln-Mercury Cougar</t>
  </si>
  <si>
    <t>Lincoln-Mercury Mystique</t>
  </si>
  <si>
    <t>Lincoln-Mercury Tracer</t>
  </si>
  <si>
    <t>Mazda Millenia</t>
  </si>
  <si>
    <t>Mazda Protégé</t>
  </si>
  <si>
    <t>Mercedes-Benz C230 Kompressor</t>
  </si>
  <si>
    <t>Mercedes-Benz C280</t>
  </si>
  <si>
    <t>Mercedes-Benz C43 AMG</t>
  </si>
  <si>
    <t>Mercedes-Benz CL500</t>
  </si>
  <si>
    <t>Mercedes-Benz CL600</t>
  </si>
  <si>
    <t>Nissan Altima</t>
  </si>
  <si>
    <t>Oldsmobile Alero</t>
  </si>
  <si>
    <t>Plymouth Neon</t>
  </si>
  <si>
    <t>Pontiac Grand AM</t>
  </si>
  <si>
    <t>Saturn SL</t>
  </si>
  <si>
    <t>Subaru Legacy AWD</t>
  </si>
  <si>
    <t>Toyota Solera</t>
  </si>
  <si>
    <t>Toyota Corolla</t>
  </si>
  <si>
    <t>Volkswagon Golf</t>
  </si>
  <si>
    <t>Volkswagon GTI</t>
  </si>
  <si>
    <t>Volkswagon Jetta</t>
  </si>
  <si>
    <t>Volvo C70</t>
  </si>
  <si>
    <t>http://www.seattlecentral.edu/qelp/sets/036/036.html</t>
  </si>
  <si>
    <t>About the Fuel Economy Data</t>
  </si>
  <si>
    <t>    Scientific models suggest that increased buildup of greenhouse gases in the atmosphere will raise the earth's temperature and change the earth's climate.  The buildup is largely due to the release of carbon dioxide (CO2) upon burning fossil fuels, such as coal and oil, to power industries and transportation.  CO2 levels in the atmosphere have fluctuated significantly before the advent of human industrialization; nonetheless, data suggest that the current buildup of CO2 is happening much faster than at any time in the past 10,000 years.  Such a rapid change is likely to produce more extreme weather, rising sea levels that erode coastal areas and contaminate fresh water supplies, threats to agriculture and wildlife, and public health risks from infectious disease and heat deaths.</t>
  </si>
  <si>
    <t>     In the US economy, the transportation sector accounts for 32.6% of all CO2 emissions. (The production from other sectors is as follows:  commercial: 16.0%, Industrial: 32.2%, and residential: 19.2%.)   The US Department of Energy claims that every gallon of gasoline your vehicle burns puts 20 pounds of carbon dioxide into the atmosphere, and that choosing a vehicle that gets 25 rather than 20 miles per gallon will prevent 10 tons of carbon dioxide from being released over the lifetime of your vehicle.  Consequently, consumers can greatly influence the amount of CO2 emissions by making smart choices about the automobiles they drive.</t>
  </si>
  <si>
    <t>    This data set suggests that there is a relationship between engine size and fuel economy, thus one might expect a relationship between engine size and CO2 emissions.  Note that the gasoline powered cars selected in this data set are of several classes,   subcompact, minicompact and compact, so there is some variability in their size and weight.  Because data on engine size and gas mileage are not for the same vehicle, it is difficult to conclude that a given change in engine size for any one vehicle will result in a specific increase or decrease in highway mileage.  In general though, driving a vehicle with a smaller engine will more likely consume less gasoline and produce fewer emissions. </t>
  </si>
  <si>
    <r>
      <t xml:space="preserve">Reference for data:   Model Year 1999 Fuel Economy Guide, United States Department of Energy.   </t>
    </r>
    <r>
      <rPr>
        <sz val="10"/>
        <color rgb="FF0000FF"/>
        <rFont val="Arial"/>
        <family val="2"/>
        <charset val="1"/>
      </rPr>
      <t>www.fueleconomy.gov</t>
    </r>
  </si>
  <si>
    <t>Now you have a choice of data sets to work with. The following tabs are:</t>
  </si>
  <si>
    <t>Dow Jones stock market data</t>
  </si>
  <si>
    <t>Inflation data on the US Consumer Price Index</t>
  </si>
  <si>
    <t>US Gross Domestic Product data</t>
  </si>
  <si>
    <t># of Students Taking AP Calculus</t>
  </si>
  <si>
    <t>River flow rate after a heavy storm</t>
  </si>
  <si>
    <t># of files with various names from digital cameras</t>
  </si>
  <si>
    <t>Or, you could find a data set on the web that interests you more than these (but email it to me for approval first)</t>
  </si>
  <si>
    <t>Choose one of them and analyze it. Copy the name of it from above to here, so I know what sheet to go look at.</t>
  </si>
  <si>
    <t>Whichever one you choose, do the following:</t>
  </si>
  <si>
    <t>* use at least 2 models (for example, exponential and power)</t>
  </si>
  <si>
    <t>* compute predicted log(y), residuals of log(y), predicted y values, and residual y values for both models, and make good graphs.</t>
  </si>
  <si>
    <t>(hint: you could probably copy the Fibonacci sheet and paste in the data set you want! Then adjust some stuff.)</t>
  </si>
  <si>
    <t>(hint 2: use the “move or copy” function on the entire Fibonacci sheet, rather than copying the content and pasting into a new sheet)</t>
  </si>
  <si>
    <t>Here is the average Dow Jones stock market index for each year.</t>
  </si>
  <si>
    <t>Year</t>
  </si>
  <si>
    <t>AvgDowJones</t>
  </si>
  <si>
    <t>The CPI (Consumer Price Index) is the way that the government measures the cost of living.</t>
  </si>
  <si>
    <t>Inflation is defined as the % increase in the CPI from one year to the next.</t>
  </si>
  <si>
    <t>CPI</t>
  </si>
  <si>
    <t>US Gross Domestic Product</t>
  </si>
  <si>
    <t>“Real” here means after adjusting for inflation.</t>
  </si>
  <si>
    <t>You may use either one of these data sets, the total GDP or the per-person (“per capita”) GDP.</t>
  </si>
  <si>
    <t>Find an appropriate model for # of students as a function of the year, and report why it is better than the others you explored.</t>
  </si>
  <si>
    <t>Real GDP
(millions of 2005 dollars)</t>
  </si>
  <si>
    <t>Real GDP per capita
(year 2005 dollars)</t>
  </si>
  <si>
    <t>Note: Current data is only available till 2011.</t>
  </si>
  <si>
    <t>Citation</t>
  </si>
  <si>
    <t>Louis Johnston and Samuel H. Williamson, "What Was the U.S. GDP Then?" MeasuringWorth, 2011.</t>
  </si>
  <si>
    <t>URL: http://www.measuringworth.org/usgdp/</t>
  </si>
  <si>
    <t>Number of students taking AP Calculus (AB or BC)</t>
  </si>
  <si>
    <t>original data;</t>
  </si>
  <si>
    <t>Number of students taking various AP exams</t>
  </si>
  <si>
    <t>you can ignore it,</t>
  </si>
  <si>
    <t>AB Calc</t>
  </si>
  <si>
    <t>BC Calc</t>
  </si>
  <si>
    <t>Total Calculus</t>
  </si>
  <si>
    <t>Statistics</t>
  </si>
  <si>
    <t>but I didn't want to</t>
  </si>
  <si>
    <t>delete it entirely.</t>
  </si>
  <si>
    <t>#students</t>
  </si>
  <si>
    <t>http://seattlecentral.edu/qelp/sets/071/071.html</t>
  </si>
  <si>
    <t>Source: USGS</t>
  </si>
  <si>
    <t>Raging River hourly discharge starting  at 1 a.m. 26 Nov 1998,</t>
  </si>
  <si>
    <t>which was the peak of a surge of water due to a heavy rain.</t>
  </si>
  <si>
    <t>In this data set we watch the flow rate taper off.</t>
  </si>
  <si>
    <t>Time given in hours since midnight 26 November (1 = 1 a.m.)</t>
  </si>
  <si>
    <t>discharge in cubic feet per second</t>
  </si>
  <si>
    <t>Find an appropriate model for flow rate as a function of time, and report why it is better than the others you explored.</t>
  </si>
  <si>
    <t>date(ignore)</t>
  </si>
  <si>
    <t>time (hours)</t>
  </si>
  <si>
    <t>cfs</t>
  </si>
  <si>
    <t>1998.11.26</t>
  </si>
  <si>
    <t>1998.11.27</t>
  </si>
  <si>
    <t>1998.11.28</t>
  </si>
  <si>
    <t>1998.11.29</t>
  </si>
  <si>
    <t>Digital cameras give automatic names to the picture files, like IMG_1134.</t>
  </si>
  <si>
    <t>http://bit-player.org/2012/img_1134</t>
  </si>
  <si>
    <t>When people upload their pictures to sites like Flickr,</t>
  </si>
  <si>
    <t>http://bit-player.org/wp-content/uploads/2012/09/IMG_nnnn-count-data.txt</t>
  </si>
  <si>
    <t>we can see what filenames were used.</t>
  </si>
  <si>
    <t>;; Data formatted as Lisp lists. Each list has three elements:</t>
  </si>
  <si>
    <t>A science author and blogger (see link on the right) got curious about this and</t>
  </si>
  <si>
    <t>;; the query string in the format "IMG_nnnn", the "nnnn" part</t>
  </si>
  <si>
    <t>recorded how many files with each name like IMG_1100, IMG_1200, etc. could be found.</t>
  </si>
  <si>
    <t>;; of the query expressed as an integer, and the number of hits</t>
  </si>
  <si>
    <t>Read the blog post (the top link)--it's much more interesting than the data set below makes it look.</t>
  </si>
  <si>
    <t>;; for that query, as reported by the service, also an integer.</t>
  </si>
  <si>
    <t>;; Google Images search. Query takes the form:</t>
  </si>
  <si>
    <t>;;</t>
  </si>
  <si>
    <t>Find an appropriate model for Count as a function of FileNumber, and report why it is better than the others you explored.</t>
  </si>
  <si>
    <t>;;  "http://www.google.com/search?tbm=isch&amp;q=" + "IMG_nnnn"</t>
  </si>
  <si>
    <t>;;</t>
  </si>
  <si>
    <t>;;  nnnn runs from 100 to 9900 by 100</t>
  </si>
  <si>
    <t>("IMG_0100" 100 731000)</t>
  </si>
  <si>
    <t>("IMG_0200" 200 559000)</t>
  </si>
  <si>
    <t>Filename</t>
  </si>
  <si>
    <t>FileNumber</t>
  </si>
  <si>
    <t>Count</t>
  </si>
  <si>
    <t>("IMG_0300" 300 489000)</t>
  </si>
  <si>
    <t>IMG_0100</t>
  </si>
  <si>
    <t>("IMG_0400" 400 429000)</t>
  </si>
  <si>
    <t>IMG_0200</t>
  </si>
  <si>
    <t>("IMG_0500" 500 410000)</t>
  </si>
  <si>
    <t>IMG_0300</t>
  </si>
  <si>
    <t>("IMG_0600" 600 427000)</t>
  </si>
  <si>
    <t>IMG_0400</t>
  </si>
  <si>
    <t>("IMG_0700" 700 346000)</t>
  </si>
  <si>
    <t>IMG_0500</t>
  </si>
  <si>
    <t>("IMG_0800" 800 383000)</t>
  </si>
  <si>
    <t>IMG_0600</t>
  </si>
  <si>
    <t>("IMG_0900" 900 318000)</t>
  </si>
  <si>
    <t>IMG_0700</t>
  </si>
  <si>
    <t>("IMG_1000" 1000 281000)</t>
  </si>
  <si>
    <t>IMG_0800</t>
  </si>
  <si>
    <t>("IMG_1100" 1100 303000)</t>
  </si>
  <si>
    <t>IMG_0900</t>
  </si>
  <si>
    <t>("IMG_1200" 1200 289000)</t>
  </si>
  <si>
    <t>IMG_1000</t>
  </si>
  <si>
    <t>("IMG_1300" 1300 269000)</t>
  </si>
  <si>
    <t>IMG_1100</t>
  </si>
  <si>
    <t>("IMG_1400" 1400 255000)</t>
  </si>
  <si>
    <t>IMG_1200</t>
  </si>
  <si>
    <t>("IMG_1500" 1500 271000)</t>
  </si>
  <si>
    <t>IMG_1300</t>
  </si>
  <si>
    <t>("IMG_1600" 1600 243000)</t>
  </si>
  <si>
    <t>IMG_1400</t>
  </si>
  <si>
    <t>("IMG_1700" 1700 233000)</t>
  </si>
  <si>
    <t>IMG_1500</t>
  </si>
  <si>
    <t>("IMG_1800" 1800 222000)</t>
  </si>
  <si>
    <t>IMG_1600</t>
  </si>
  <si>
    <t>("IMG_1900" 1900 212000)</t>
  </si>
  <si>
    <t>IMG_1700</t>
  </si>
  <si>
    <t>("IMG_2000" 2000 205000)</t>
  </si>
  <si>
    <t>IMG_1800</t>
  </si>
  <si>
    <t>("IMG_2100" 2100 209000)</t>
  </si>
  <si>
    <t>IMG_1900</t>
  </si>
  <si>
    <t>("IMG_2200" 2200 200000)</t>
  </si>
  <si>
    <t>IMG_2000</t>
  </si>
  <si>
    <t>("IMG_2300" 2300 196000)</t>
  </si>
  <si>
    <t>IMG_2100</t>
  </si>
  <si>
    <t>("IMG_2400" 2400 187000)</t>
  </si>
  <si>
    <t>IMG_2200</t>
  </si>
  <si>
    <t>("IMG_2500" 2500 183000)</t>
  </si>
  <si>
    <t>IMG_2300</t>
  </si>
  <si>
    <t>("IMG_2600" 2600 181000)</t>
  </si>
  <si>
    <t>IMG_2400</t>
  </si>
  <si>
    <t>("IMG_2700" 2700 172000)</t>
  </si>
  <si>
    <t>IMG_2500</t>
  </si>
  <si>
    <t>("IMG_2800" 2800 171000)</t>
  </si>
  <si>
    <t>IMG_2600</t>
  </si>
  <si>
    <t>("IMG_2900" 2900 165000)</t>
  </si>
  <si>
    <t>IMG_2700</t>
  </si>
  <si>
    <t>("IMG_3000" 3000 163000)</t>
  </si>
  <si>
    <t>IMG_2800</t>
  </si>
  <si>
    <t>("IMG_3100" 3100 161000)</t>
  </si>
  <si>
    <t>IMG_2900</t>
  </si>
  <si>
    <t>("IMG_3200" 3200 157000)</t>
  </si>
  <si>
    <t>IMG_3000</t>
  </si>
  <si>
    <t>("IMG_3300" 3300 153000)</t>
  </si>
  <si>
    <t>IMG_3100</t>
  </si>
  <si>
    <t>("IMG_3400" 3400 152000)</t>
  </si>
  <si>
    <t>IMG_3200</t>
  </si>
  <si>
    <t>("IMG_3500" 3500 148000)</t>
  </si>
  <si>
    <t>IMG_3300</t>
  </si>
  <si>
    <t>("IMG_3600" 3600 145000)</t>
  </si>
  <si>
    <t>IMG_3400</t>
  </si>
  <si>
    <t>("IMG_3700" 3700 139000)</t>
  </si>
  <si>
    <t>IMG_3500</t>
  </si>
  <si>
    <t>("IMG_3800" 3800 141000)</t>
  </si>
  <si>
    <t>IMG_3600</t>
  </si>
  <si>
    <t>("IMG_3900" 3900 145000)</t>
  </si>
  <si>
    <t>IMG_3700</t>
  </si>
  <si>
    <t>("IMG_4000" 4000 131000)</t>
  </si>
  <si>
    <t>IMG_3800</t>
  </si>
  <si>
    <t>("IMG_4100" 4100 129000)</t>
  </si>
  <si>
    <t>IMG_3900</t>
  </si>
  <si>
    <t>("IMG_4200" 4200 128000)</t>
  </si>
  <si>
    <t>IMG_4000</t>
  </si>
  <si>
    <t>("IMG_4300" 4300 123000)</t>
  </si>
  <si>
    <t>IMG_4100</t>
  </si>
  <si>
    <t>("IMG_4400" 4400 123000)</t>
  </si>
  <si>
    <t>IMG_4200</t>
  </si>
  <si>
    <t>("IMG_4500" 4500 122000)</t>
  </si>
  <si>
    <t>IMG_4300</t>
  </si>
  <si>
    <t>("IMG_4600" 4600 117000)</t>
  </si>
  <si>
    <t>IMG_4400</t>
  </si>
  <si>
    <t>("IMG_4700" 4700 116000)</t>
  </si>
  <si>
    <t>IMG_4500</t>
  </si>
  <si>
    <t>("IMG_4800" 4800 115000)</t>
  </si>
  <si>
    <t>IMG_4600</t>
  </si>
  <si>
    <t>("IMG_4900" 4900 114000)</t>
  </si>
  <si>
    <t>IMG_4700</t>
  </si>
  <si>
    <t>("IMG_5000" 5000 114000)</t>
  </si>
  <si>
    <t>IMG_4800</t>
  </si>
  <si>
    <t>("IMG_5100" 5100 108000)</t>
  </si>
  <si>
    <t>IMG_4900</t>
  </si>
  <si>
    <t>("IMG_5200" 5200 107000)</t>
  </si>
  <si>
    <t>IMG_5000</t>
  </si>
  <si>
    <t>("IMG_5300" 5300 109000)</t>
  </si>
  <si>
    <t>IMG_5100</t>
  </si>
  <si>
    <t>("IMG_5400" 5400 132000)</t>
  </si>
  <si>
    <t>IMG_5200</t>
  </si>
  <si>
    <t>("IMG_5500" 5500 110000)</t>
  </si>
  <si>
    <t>IMG_5300</t>
  </si>
  <si>
    <t>("IMG_5600" 5600 104000)</t>
  </si>
  <si>
    <t>IMG_5400</t>
  </si>
  <si>
    <t>("IMG_5700" 5700 102000)</t>
  </si>
  <si>
    <t>IMG_5500</t>
  </si>
  <si>
    <t>("IMG_5800" 5800 101000)</t>
  </si>
  <si>
    <t>IMG_5600</t>
  </si>
  <si>
    <t>("IMG_5900" 5900 103000)</t>
  </si>
  <si>
    <t>IMG_5700</t>
  </si>
  <si>
    <t>("IMG_6000" 6000 99000)</t>
  </si>
  <si>
    <t>IMG_5800</t>
  </si>
  <si>
    <t>("IMG_6100" 6100 286000)</t>
  </si>
  <si>
    <t>IMG_5900</t>
  </si>
  <si>
    <t>("IMG_6200" 6200 95200)</t>
  </si>
  <si>
    <t>IMG_6000</t>
  </si>
  <si>
    <t>("IMG_6300" 6300 280000)</t>
  </si>
  <si>
    <t>IMG_6100</t>
  </si>
  <si>
    <t>("IMG_6400" 6400 91700)</t>
  </si>
  <si>
    <t>IMG_6200</t>
  </si>
  <si>
    <t>("IMG_6500" 6500 102000)</t>
  </si>
  <si>
    <t>IMG_6300</t>
  </si>
  <si>
    <t>("IMG_6600" 6600 261000)</t>
  </si>
  <si>
    <t>IMG_6400</t>
  </si>
  <si>
    <t>("IMG_6700" 6700 89600)</t>
  </si>
  <si>
    <t>IMG_6500</t>
  </si>
  <si>
    <t>("IMG_6800" 6800 258000)</t>
  </si>
  <si>
    <t>IMG_6600</t>
  </si>
  <si>
    <t>("IMG_6900" 6900 89300)</t>
  </si>
  <si>
    <t>IMG_6700</t>
  </si>
  <si>
    <t>("IMG_7000" 7000 282000)</t>
  </si>
  <si>
    <t>IMG_6800</t>
  </si>
  <si>
    <t>("IMG_7100" 7100 254000)</t>
  </si>
  <si>
    <t>IMG_6900</t>
  </si>
  <si>
    <t>("IMG_7200" 7200 86000)</t>
  </si>
  <si>
    <t>IMG_7000</t>
  </si>
  <si>
    <t>("IMG_7300" 7300 245000)</t>
  </si>
  <si>
    <t>IMG_7100</t>
  </si>
  <si>
    <t>("IMG_7400" 7400 246000)</t>
  </si>
  <si>
    <t>IMG_7200</t>
  </si>
  <si>
    <t>("IMG_7500" 7500 83400)</t>
  </si>
  <si>
    <t>IMG_7300</t>
  </si>
  <si>
    <t>("IMG_7600" 7600 240000)</t>
  </si>
  <si>
    <t>IMG_7400</t>
  </si>
  <si>
    <t>("IMG_7700" 7700 243000)</t>
  </si>
  <si>
    <t>IMG_7500</t>
  </si>
  <si>
    <t>("IMG_7800" 7800 84500)</t>
  </si>
  <si>
    <t>IMG_7600</t>
  </si>
  <si>
    <t>("IMG_7900" 7900 233000)</t>
  </si>
  <si>
    <t>IMG_7700</t>
  </si>
  <si>
    <t>("IMG_8000" 8000 267000)</t>
  </si>
  <si>
    <t>IMG_7800</t>
  </si>
  <si>
    <t>("IMG_8100" 8100 235000)</t>
  </si>
  <si>
    <t>IMG_7900</t>
  </si>
  <si>
    <t>("IMG_8200" 8200 231000)</t>
  </si>
  <si>
    <t>IMG_8000</t>
  </si>
  <si>
    <t>("IMG_8300" 8300 81200)</t>
  </si>
  <si>
    <t>IMG_8100</t>
  </si>
  <si>
    <t>("IMG_8400" 8400 216000)</t>
  </si>
  <si>
    <t>IMG_8200</t>
  </si>
  <si>
    <t>("IMG_8500" 8500 245000)</t>
  </si>
  <si>
    <t>IMG_8300</t>
  </si>
  <si>
    <t>("IMG_8600" 8600 76100)</t>
  </si>
  <si>
    <t>IMG_8400</t>
  </si>
  <si>
    <t>("IMG_8700" 8700 221000)</t>
  </si>
  <si>
    <t>IMG_8500</t>
  </si>
  <si>
    <t>("IMG_8800" 8800 76400)</t>
  </si>
  <si>
    <t>IMG_8600</t>
  </si>
  <si>
    <t>("IMG_8900" 8900 224000)</t>
  </si>
  <si>
    <t>IMG_8700</t>
  </si>
  <si>
    <t>("IMG_9000" 9000 80200)</t>
  </si>
  <si>
    <t>IMG_8800</t>
  </si>
  <si>
    <t>("IMG_9100" 9100 231000)</t>
  </si>
  <si>
    <t>IMG_8900</t>
  </si>
  <si>
    <t>("IMG_9200" 9200 222000)</t>
  </si>
  <si>
    <t>IMG_9000</t>
  </si>
  <si>
    <t>("IMG_9300" 9300 224000)</t>
  </si>
  <si>
    <t>IMG_9100</t>
  </si>
  <si>
    <t>("IMG_9400" 9400 211000)</t>
  </si>
  <si>
    <t>IMG_9200</t>
  </si>
  <si>
    <t>("IMG_9500" 9500 220000)</t>
  </si>
  <si>
    <t>IMG_9300</t>
  </si>
  <si>
    <t>("IMG_9600" 9600 205000)</t>
  </si>
  <si>
    <t>IMG_9400</t>
  </si>
  <si>
    <t>("IMG_9700" 9700 208000)</t>
  </si>
  <si>
    <t>IMG_9500</t>
  </si>
  <si>
    <t>("IMG_9800" 9800 230000)</t>
  </si>
  <si>
    <t>IMG_9600</t>
  </si>
  <si>
    <t>("IMG_9900" 9900 212000)</t>
  </si>
  <si>
    <t>IMG_9700</t>
  </si>
  <si>
    <t>;; Flickr search. Query takes the form:</t>
  </si>
  <si>
    <t>IMG_9800</t>
  </si>
  <si>
    <t>IMG_9900</t>
  </si>
  <si>
    <t>;;  "http://www.flickr.com/search/?s=rec&amp;z=e&amp;w=all&amp;q="</t>
  </si>
  <si>
    <t>;;     + "IMG_nnnn" + "&amp;m=text"</t>
  </si>
  <si>
    <t>And in this data set we look in detail at _0000 to _0099:</t>
  </si>
  <si>
    <t>("IMG_0100" 100 160142)</t>
  </si>
  <si>
    <t>("IMG_0200" 200 130593)</t>
  </si>
  <si>
    <t>("IMG_0300" 300 114877)</t>
  </si>
  <si>
    <t>IMG_0000</t>
  </si>
  <si>
    <t>("IMG_0400" 400 104752)</t>
  </si>
  <si>
    <t>IMG_0001</t>
  </si>
  <si>
    <t>("IMG_0500" 500 97250)</t>
  </si>
  <si>
    <t>IMG_0002</t>
  </si>
  <si>
    <t>("IMG_0600" 600 91210)</t>
  </si>
  <si>
    <t>IMG_0003</t>
  </si>
  <si>
    <t>("IMG_0700" 700 86001)</t>
  </si>
  <si>
    <t>IMG_0004</t>
  </si>
  <si>
    <t>("IMG_0800" 800 82165)</t>
  </si>
  <si>
    <t>IMG_0005</t>
  </si>
  <si>
    <t>("IMG_0900" 900 78316)</t>
  </si>
  <si>
    <t>IMG_0006</t>
  </si>
  <si>
    <t>("IMG_1000" 1000 70953)</t>
  </si>
  <si>
    <t>IMG_0007</t>
  </si>
  <si>
    <t>("IMG_1100" 1100 72611)</t>
  </si>
  <si>
    <t>IMG_0008</t>
  </si>
  <si>
    <t>("IMG_1200" 1200 69496)</t>
  </si>
  <si>
    <t>IMG_0009</t>
  </si>
  <si>
    <t>("IMG_1300" 1300 67458)</t>
  </si>
  <si>
    <t>IMG_0010</t>
  </si>
  <si>
    <t>("IMG_1400" 1400 65377)</t>
  </si>
  <si>
    <t>IMG_0011</t>
  </si>
  <si>
    <t>("IMG_1500" 1500 63817)</t>
  </si>
  <si>
    <t>IMG_0012</t>
  </si>
  <si>
    <t>("IMG_1600" 1600 60952)</t>
  </si>
  <si>
    <t>IMG_0013</t>
  </si>
  <si>
    <t>("IMG_1700" 1700 58448)</t>
  </si>
  <si>
    <t>IMG_0014</t>
  </si>
  <si>
    <t>("IMG_1800" 1800 57451)</t>
  </si>
  <si>
    <t>IMG_0015</t>
  </si>
  <si>
    <t>("IMG_1900" 1900 55644)</t>
  </si>
  <si>
    <t>IMG_0016</t>
  </si>
  <si>
    <t>("IMG_2000" 2000 53323)</t>
  </si>
  <si>
    <t>IMG_0017</t>
  </si>
  <si>
    <t>("IMG_2100" 2100 53308)</t>
  </si>
  <si>
    <t>IMG_0018</t>
  </si>
  <si>
    <t>("IMG_2200" 2200 51929)</t>
  </si>
  <si>
    <t>IMG_0019</t>
  </si>
  <si>
    <t>("IMG_2300" 2300 50331)</t>
  </si>
  <si>
    <t>IMG_0020</t>
  </si>
  <si>
    <t>("IMG_2400" 2400 49268)</t>
  </si>
  <si>
    <t>IMG_0021</t>
  </si>
  <si>
    <t>("IMG_2500" 2500 48293)</t>
  </si>
  <si>
    <t>IMG_0022</t>
  </si>
  <si>
    <t>("IMG_2600" 2600 46866)</t>
  </si>
  <si>
    <t>IMG_0023</t>
  </si>
  <si>
    <t>("IMG_2700" 2700 45471)</t>
  </si>
  <si>
    <t>IMG_0024</t>
  </si>
  <si>
    <t>("IMG_2800" 2800 44778)</t>
  </si>
  <si>
    <t>IMG_0025</t>
  </si>
  <si>
    <t>("IMG_2900" 2900 43746)</t>
  </si>
  <si>
    <t>IMG_0026</t>
  </si>
  <si>
    <t>("IMG_3000" 3000 42912)</t>
  </si>
  <si>
    <t>IMG_0027</t>
  </si>
  <si>
    <t>("IMG_3100" 3100 42082)</t>
  </si>
  <si>
    <t>IMG_0028</t>
  </si>
  <si>
    <t>("IMG_3200" 3200 41248)</t>
  </si>
  <si>
    <t>IMG_0029</t>
  </si>
  <si>
    <t>("IMG_3300" 3300 40256)</t>
  </si>
  <si>
    <t>IMG_0030</t>
  </si>
  <si>
    <t>("IMG_3400" 3400 39510)</t>
  </si>
  <si>
    <t>IMG_0031</t>
  </si>
  <si>
    <t>("IMG_3500" 3500 38557)</t>
  </si>
  <si>
    <t>IMG_0032</t>
  </si>
  <si>
    <t>("IMG_3600" 3600 37419)</t>
  </si>
  <si>
    <t>IMG_0033</t>
  </si>
  <si>
    <t>("IMG_3700" 3700 37204)</t>
  </si>
  <si>
    <t>IMG_0034</t>
  </si>
  <si>
    <t>("IMG_3800" 3800 36143)</t>
  </si>
  <si>
    <t>IMG_0035</t>
  </si>
  <si>
    <t>("IMG_3900" 3900 35409)</t>
  </si>
  <si>
    <t>IMG_0036</t>
  </si>
  <si>
    <t>("IMG_4000" 4000 34915)</t>
  </si>
  <si>
    <t>IMG_0037</t>
  </si>
  <si>
    <t>("IMG_4100" 4100 34590)</t>
  </si>
  <si>
    <t>IMG_0038</t>
  </si>
  <si>
    <t>("IMG_4200" 4200 33941)</t>
  </si>
  <si>
    <t>IMG_0039</t>
  </si>
  <si>
    <t>("IMG_4300" 4300 33181)</t>
  </si>
  <si>
    <t>IMG_0040</t>
  </si>
  <si>
    <t>("IMG_4400" 4400 32697)</t>
  </si>
  <si>
    <t>IMG_0041</t>
  </si>
  <si>
    <t>("IMG_4500" 4500 32150)</t>
  </si>
  <si>
    <t>IMG_0042</t>
  </si>
  <si>
    <t>("IMG_4600" 4600 31229)</t>
  </si>
  <si>
    <t>IMG_0043</t>
  </si>
  <si>
    <t>("IMG_4700" 4700 30813)</t>
  </si>
  <si>
    <t>IMG_0044</t>
  </si>
  <si>
    <t>("IMG_4800" 4800 30284)</t>
  </si>
  <si>
    <t>IMG_0045</t>
  </si>
  <si>
    <t>("IMG_4900" 4900 30151)</t>
  </si>
  <si>
    <t>IMG_0046</t>
  </si>
  <si>
    <t>("IMG_5000" 5000 29381)</t>
  </si>
  <si>
    <t>IMG_0047</t>
  </si>
  <si>
    <t>("IMG_5100" 5100 29179)</t>
  </si>
  <si>
    <t>IMG_0048</t>
  </si>
  <si>
    <t>("IMG_5200" 5200 28464)</t>
  </si>
  <si>
    <t>IMG_0049</t>
  </si>
  <si>
    <t>("IMG_5300" 5300 28376)</t>
  </si>
  <si>
    <t>IMG_0050</t>
  </si>
  <si>
    <t>("IMG_5400" 5400 28221)</t>
  </si>
  <si>
    <t>IMG_0051</t>
  </si>
  <si>
    <t>("IMG_5500" 5500 27631)</t>
  </si>
  <si>
    <t>IMG_0052</t>
  </si>
  <si>
    <t>("IMG_5600" 5600 27028)</t>
  </si>
  <si>
    <t>IMG_0053</t>
  </si>
  <si>
    <t>("IMG_5700" 5700 26574)</t>
  </si>
  <si>
    <t>IMG_0054</t>
  </si>
  <si>
    <t>("IMG_5800" 5800 26320)</t>
  </si>
  <si>
    <t>IMG_0055</t>
  </si>
  <si>
    <t>("IMG_5900" 5900 25968)</t>
  </si>
  <si>
    <t>IMG_0056</t>
  </si>
  <si>
    <t>("IMG_6000" 6000 25602)</t>
  </si>
  <si>
    <t>IMG_0057</t>
  </si>
  <si>
    <t>("IMG_6100" 6100 25866)</t>
  </si>
  <si>
    <t>IMG_0058</t>
  </si>
  <si>
    <t>("IMG_6200" 6200 24751)</t>
  </si>
  <si>
    <t>IMG_0059</t>
  </si>
  <si>
    <t>("IMG_6300" 6300 24688)</t>
  </si>
  <si>
    <t>IMG_0060</t>
  </si>
  <si>
    <t>("IMG_6400" 6400 24673)</t>
  </si>
  <si>
    <t>IMG_0061</t>
  </si>
  <si>
    <t>("IMG_6500" 6500 24345)</t>
  </si>
  <si>
    <t>IMG_0062</t>
  </si>
  <si>
    <t>("IMG_6600" 6600 23990)</t>
  </si>
  <si>
    <t>IMG_0063</t>
  </si>
  <si>
    <t>("IMG_6700" 6700 23412)</t>
  </si>
  <si>
    <t>IMG_0064</t>
  </si>
  <si>
    <t>("IMG_6800" 6800 23313)</t>
  </si>
  <si>
    <t>IMG_0065</t>
  </si>
  <si>
    <t>("IMG_6900" 6900 23115)</t>
  </si>
  <si>
    <t>IMG_0066</t>
  </si>
  <si>
    <t>("IMG_7000" 7000 22341)</t>
  </si>
  <si>
    <t>IMG_0067</t>
  </si>
  <si>
    <t>("IMG_7100" 7100 22316)</t>
  </si>
  <si>
    <t>IMG_0068</t>
  </si>
  <si>
    <t>("IMG_7200" 7200 22414)</t>
  </si>
  <si>
    <t>IMG_0069</t>
  </si>
  <si>
    <t>("IMG_7300" 7300 22002)</t>
  </si>
  <si>
    <t>IMG_0070</t>
  </si>
  <si>
    <t>("IMG_7400" 7400 21838)</t>
  </si>
  <si>
    <t>IMG_0071</t>
  </si>
  <si>
    <t>("IMG_7500" 7500 21714)</t>
  </si>
  <si>
    <t>IMG_0072</t>
  </si>
  <si>
    <t>("IMG_7600" 7600 21148)</t>
  </si>
  <si>
    <t>IMG_0073</t>
  </si>
  <si>
    <t>("IMG_7700" 7700 20982)</t>
  </si>
  <si>
    <t>IMG_0074</t>
  </si>
  <si>
    <t>("IMG_7800" 7800 20763)</t>
  </si>
  <si>
    <t>IMG_0075</t>
  </si>
  <si>
    <t>("IMG_7900" 7900 20691)</t>
  </si>
  <si>
    <t>IMG_0076</t>
  </si>
  <si>
    <t>("IMG_8000" 8000 20685)</t>
  </si>
  <si>
    <t>IMG_0077</t>
  </si>
  <si>
    <t>("IMG_8100" 8100 20408)</t>
  </si>
  <si>
    <t>IMG_0078</t>
  </si>
  <si>
    <t>("IMG_8200" 8200 20181)</t>
  </si>
  <si>
    <t>IMG_0079</t>
  </si>
  <si>
    <t>("IMG_8300" 8300 20446)</t>
  </si>
  <si>
    <t>IMG_0080</t>
  </si>
  <si>
    <t>("IMG_8400" 8400 20058)</t>
  </si>
  <si>
    <t>IMG_0081</t>
  </si>
  <si>
    <t>("IMG_8500" 8500 19763)</t>
  </si>
  <si>
    <t>IMG_0082</t>
  </si>
  <si>
    <t>("IMG_8600" 8600 19952)</t>
  </si>
  <si>
    <t>IMG_0083</t>
  </si>
  <si>
    <t>("IMG_8700" 8700 19645)</t>
  </si>
  <si>
    <t>IMG_0084</t>
  </si>
  <si>
    <t>("IMG_8800" 8800 19739)</t>
  </si>
  <si>
    <t>IMG_0085</t>
  </si>
  <si>
    <t>("IMG_8900" 8900 19095)</t>
  </si>
  <si>
    <t>IMG_0086</t>
  </si>
  <si>
    <t>("IMG_9000" 9000 19908)</t>
  </si>
  <si>
    <t>IMG_0087</t>
  </si>
  <si>
    <t>("IMG_9100" 9100 19522)</t>
  </si>
  <si>
    <t>IMG_0088</t>
  </si>
  <si>
    <t>("IMG_9200" 9200 19390)</t>
  </si>
  <si>
    <t>IMG_0089</t>
  </si>
  <si>
    <t>("IMG_9300" 9300 19389)</t>
  </si>
  <si>
    <t>IMG_0090</t>
  </si>
  <si>
    <t>("IMG_9400" 9400 19263)</t>
  </si>
  <si>
    <t>IMG_0091</t>
  </si>
  <si>
    <t>("IMG_9500" 9500 19298)</t>
  </si>
  <si>
    <t>IMG_0092</t>
  </si>
  <si>
    <t>("IMG_9600" 9600 19552)</t>
  </si>
  <si>
    <t>IMG_0093</t>
  </si>
  <si>
    <t>("IMG_9700" 9700 19607)</t>
  </si>
  <si>
    <t>IMG_0094</t>
  </si>
  <si>
    <t>("IMG_9800" 9800 19464)</t>
  </si>
  <si>
    <t>IMG_0095</t>
  </si>
  <si>
    <t>("IMG_9900" 9900 19538)</t>
  </si>
  <si>
    <t>IMG_0096</t>
  </si>
  <si>
    <t>IMG_0097</t>
  </si>
  <si>
    <t>IMG_0098</t>
  </si>
  <si>
    <t>IMG_0099</t>
  </si>
  <si>
    <t>;;  nnnn runs from 0 to 100 by 1</t>
  </si>
  <si>
    <t>("IMG_0000" 0 2430)</t>
  </si>
  <si>
    <t>("IMG_0001" 1 217956)</t>
  </si>
  <si>
    <t>("IMG_0002" 2 213405)</t>
  </si>
  <si>
    <t>("IMG_0003" 3 215842)</t>
  </si>
  <si>
    <t>("IMG_0004" 4 216259)</t>
  </si>
  <si>
    <t>("IMG_0005" 5 216719)</t>
  </si>
  <si>
    <t>("IMG_0006" 6 216555)</t>
  </si>
  <si>
    <t>("IMG_0007" 7 216428)</t>
  </si>
  <si>
    <t>("IMG_0008" 8 216177)</t>
  </si>
  <si>
    <t>("IMG_0009" 9 216043)</t>
  </si>
  <si>
    <t>("IMG_0010" 10 215270)</t>
  </si>
  <si>
    <t>("IMG_0011" 11 214926)</t>
  </si>
  <si>
    <t>("IMG_0012" 12 214149)</t>
  </si>
  <si>
    <t>("IMG_0013" 13 212600)</t>
  </si>
  <si>
    <t>("IMG_0014" 14 212798)</t>
  </si>
  <si>
    <t>("IMG_0015" 15 211628)</t>
  </si>
  <si>
    <t>("IMG_0016" 16 211288)</t>
  </si>
  <si>
    <t>("IMG_0017" 17 210430)</t>
  </si>
  <si>
    <t>("IMG_0018" 18 209149)</t>
  </si>
  <si>
    <t>("IMG_0019" 19 208682)</t>
  </si>
  <si>
    <t>("IMG_0020" 20 208654)</t>
  </si>
  <si>
    <t>("IMG_0021" 21 206720)</t>
  </si>
  <si>
    <t>("IMG_0022" 22 206795)</t>
  </si>
  <si>
    <t>("IMG_0023" 23 206499)</t>
  </si>
  <si>
    <t>("IMG_0024" 24 204865)</t>
  </si>
  <si>
    <t>("IMG_0025" 25 203881)</t>
  </si>
  <si>
    <t>("IMG_0026" 26 203604)</t>
  </si>
  <si>
    <t>("IMG_0027" 27 203442)</t>
  </si>
  <si>
    <t>("IMG_0028" 28 202408)</t>
  </si>
  <si>
    <t>("IMG_0029" 29 200658)</t>
  </si>
  <si>
    <t>("IMG_0030" 30 200314)</t>
  </si>
  <si>
    <t>("IMG_0031" 31 199343)</t>
  </si>
  <si>
    <t>("IMG_0032" 32 198567)</t>
  </si>
  <si>
    <t>("IMG_0033" 33 197261)</t>
  </si>
  <si>
    <t>("IMG_0034" 34 197448)</t>
  </si>
  <si>
    <t>("IMG_0035" 35 196525)</t>
  </si>
  <si>
    <t>("IMG_0036" 36 196537)</t>
  </si>
  <si>
    <t>("IMG_0037" 37 194890)</t>
  </si>
  <si>
    <t>("IMG_0038" 38 193209)</t>
  </si>
  <si>
    <t>("IMG_0039" 39 193263)</t>
  </si>
  <si>
    <t>("IMG_0040" 40 193200)</t>
  </si>
  <si>
    <t>("IMG_0041" 41 192027)</t>
  </si>
  <si>
    <t>("IMG_0042" 42 191442)</t>
  </si>
  <si>
    <t>("IMG_0043" 43 190819)</t>
  </si>
  <si>
    <t>("IMG_0044" 44 189904)</t>
  </si>
  <si>
    <t>("IMG_0045" 45 188737)</t>
  </si>
  <si>
    <t>("IMG_0046" 46 188425)</t>
  </si>
  <si>
    <t>("IMG_0047" 47 187737)</t>
  </si>
  <si>
    <t>("IMG_0048" 48 187798)</t>
  </si>
  <si>
    <t>("IMG_0049" 49 186860)</t>
  </si>
  <si>
    <t>("IMG_0050" 50 185997)</t>
  </si>
  <si>
    <t>("IMG_0051" 51 185625)</t>
  </si>
  <si>
    <t>("IMG_0052" 52 184342)</t>
  </si>
  <si>
    <t>("IMG_0053" 53 183824)</t>
  </si>
  <si>
    <t>("IMG_0054" 54 183780)</t>
  </si>
  <si>
    <t>("IMG_0055" 55 183074)</t>
  </si>
  <si>
    <t>("IMG_0056" 56 183394)</t>
  </si>
  <si>
    <t>("IMG_0057" 57 181290)</t>
  </si>
  <si>
    <t>("IMG_0058" 58 180814)</t>
  </si>
  <si>
    <t>("IMG_0059" 59 181018)</t>
  </si>
  <si>
    <t>("IMG_0060" 60 180866)</t>
  </si>
  <si>
    <t>("IMG_0061" 61 179586)</t>
  </si>
  <si>
    <t>("IMG_0062" 62 179019)</t>
  </si>
  <si>
    <t>("IMG_0063" 63 178282)</t>
  </si>
  <si>
    <t>("IMG_0064" 64 177718)</t>
  </si>
  <si>
    <t>("IMG_0065" 65 176261)</t>
  </si>
  <si>
    <t>("IMG_0066" 66 176192)</t>
  </si>
  <si>
    <t>("IMG_0067" 67 176396)</t>
  </si>
  <si>
    <t>("IMG_0068" 68 175246)</t>
  </si>
  <si>
    <t>("IMG_0069" 69 174308)</t>
  </si>
  <si>
    <t>("IMG_0070" 70 173719)</t>
  </si>
  <si>
    <t>("IMG_0071" 71 173064)</t>
  </si>
  <si>
    <t>("IMG_0072" 72 172710)</t>
  </si>
  <si>
    <t>("IMG_0073" 73 172167)</t>
  </si>
  <si>
    <t>("IMG_0074" 74 171227)</t>
  </si>
  <si>
    <t>("IMG_0075" 75 171492)</t>
  </si>
  <si>
    <t>("IMG_0076" 76 171120)</t>
  </si>
  <si>
    <t>("IMG_0077" 77 170993)</t>
  </si>
  <si>
    <t>("IMG_0078" 78 169913)</t>
  </si>
  <si>
    <t>("IMG_0079" 79 169715)</t>
  </si>
  <si>
    <t>("IMG_0080" 80 168762)</t>
  </si>
  <si>
    <t>("IMG_0081" 81 168175)</t>
  </si>
  <si>
    <t>("IMG_0082" 82 167615)</t>
  </si>
  <si>
    <t>("IMG_0083" 83 167053)</t>
  </si>
  <si>
    <t>("IMG_0084" 84 166694)</t>
  </si>
  <si>
    <t>("IMG_0085" 85 166225)</t>
  </si>
  <si>
    <t>("IMG_0086" 86 166040)</t>
  </si>
  <si>
    <t>("IMG_0087" 87 166027)</t>
  </si>
  <si>
    <t>("IMG_0088" 88 164149)</t>
  </si>
  <si>
    <t>("IMG_0089" 89 164719)</t>
  </si>
  <si>
    <t>("IMG_0090" 90 163738)</t>
  </si>
  <si>
    <t>("IMG_0091" 91 163820)</t>
  </si>
  <si>
    <t>("IMG_0092" 92 163113)</t>
  </si>
  <si>
    <t>("IMG_0093" 93 162165)</t>
  </si>
  <si>
    <t>("IMG_0094" 94 161664)</t>
  </si>
  <si>
    <t>("IMG_0095" 95 162894)</t>
  </si>
  <si>
    <t>("IMG_0096" 96 161114)</t>
  </si>
  <si>
    <t>("IMG_0097" 97 160628)</t>
  </si>
  <si>
    <t>("IMG_0098" 98 159895)</t>
  </si>
  <si>
    <t>("IMG_0099" 99 159900)</t>
  </si>
  <si>
    <t>("IMG_0100" 100 160178)</t>
  </si>
  <si>
    <t>;; note that "IMG_0100" returns a slightly different value</t>
  </si>
  <si>
    <t>;; here than in the earlier listing. The searches were run</t>
  </si>
  <si>
    <t>;; a few hours apart.</t>
  </si>
  <si>
    <t>person1</t>
  </si>
  <si>
    <t>person2</t>
  </si>
  <si>
    <t>out of</t>
  </si>
  <si>
    <t>Fibonacci</t>
  </si>
  <si>
    <t>Apples</t>
  </si>
  <si>
    <t>MPG</t>
  </si>
  <si>
    <t>Choose</t>
  </si>
  <si>
    <t>sum</t>
  </si>
  <si>
    <t>In the "Expon prediction of Ln(Fib)" column, we mean to predict Ln(Fib) using the appropriately transformed data (appropriate to an Exponential model of the original data)</t>
  </si>
  <si>
    <t>We don't use exp() or ln() directly in that column.</t>
  </si>
  <si>
    <t>In the "Power prediction of Ln(Fib)" column, we mean to predict Ln(Fib) using the appropriately transformed data (appropriate to a Power model of the original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</si>
</sst>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
    <font>
      <sz val="10"/>
      <name val="Arial"/>
      <family val="2"/>
      <charset val="1"/>
    </font>
    <font>
      <sz val="10"/>
      <name val="Arial"/>
      <family val="2"/>
    </font>
    <font>
      <b/>
      <sz val="9"/>
      <color rgb="FF000000"/>
      <name val="Lucida Sans Unicode"/>
      <family val="2"/>
      <charset val="1"/>
    </font>
    <font>
      <u/>
      <sz val="11"/>
      <color rgb="FF0000FF"/>
      <name val="Calibri"/>
      <family val="2"/>
      <charset val="1"/>
    </font>
    <font>
      <b/>
      <sz val="10"/>
      <name val="Arial"/>
      <family val="2"/>
    </font>
    <font>
      <sz val="10"/>
      <name val="Arial"/>
      <family val="2"/>
    </font>
    <font>
      <sz val="10"/>
      <color rgb="FF0000FF"/>
      <name val="Arial"/>
      <family val="2"/>
      <charset val="1"/>
    </font>
    <font>
      <sz val="11"/>
      <color rgb="FF000000"/>
      <name val="Calibri"/>
      <family val="2"/>
      <charset val="1"/>
    </font>
    <font>
      <sz val="14"/>
      <name val="Geneva"/>
      <family val="2"/>
      <charset val="1"/>
    </font>
    <font>
      <sz val="10"/>
      <name val="Calibri"/>
      <family val="2"/>
      <charset val="1"/>
    </font>
    <font>
      <b/>
      <sz val="18"/>
      <color theme="3"/>
      <name val="Cambria"/>
      <family val="2"/>
      <scheme val="major"/>
    </font>
  </fonts>
  <fills count="5">
    <fill>
      <patternFill patternType="none"/>
    </fill>
    <fill>
      <patternFill patternType="gray125"/>
    </fill>
    <fill>
      <patternFill patternType="solid">
        <fgColor rgb="FFEB613D"/>
        <bgColor rgb="FFFF8080"/>
      </patternFill>
    </fill>
    <fill>
      <patternFill patternType="solid">
        <fgColor rgb="FFFFFF00"/>
        <bgColor rgb="FFFFFF00"/>
      </patternFill>
    </fill>
    <fill>
      <patternFill patternType="solid">
        <fgColor rgb="FFCAC68E"/>
        <bgColor rgb="FFFFCC99"/>
      </patternFill>
    </fill>
  </fills>
  <borders count="1">
    <border>
      <left/>
      <right/>
      <top/>
      <bottom/>
      <diagonal/>
    </border>
  </borders>
  <cellStyleXfs count="4">
    <xf numFmtId="0" fontId="0" fillId="0" borderId="0"/>
    <xf numFmtId="43" fontId="1" fillId="0" borderId="0" applyBorder="0" applyAlignment="0" applyProtection="0"/>
    <xf numFmtId="0" fontId="10" fillId="0" borderId="0" applyNumberFormat="0" applyFill="0" applyBorder="0" applyAlignment="0" applyProtection="0"/>
    <xf numFmtId="0" fontId="0" fillId="0" borderId="0" xfId="0" applyFont="1"/>
  </cellStyleXfs>
  <cellXfs count="27">
    <xf numFmtId="0" fontId="0" fillId="0" borderId="0" xfId="0"/>
    <xf numFmtId="0" fontId="0" fillId="2" borderId="0" xfId="0" applyFill="1"/>
    <xf numFmtId="0" fontId="0" fillId="3" borderId="0" xfId="0" applyFill="1"/>
    <xf numFmtId="0" fontId="0" fillId="0" borderId="0" xfId="0" applyFont="1" applyAlignment="1">
      <alignment wrapText="1"/>
    </xf>
    <xf numFmtId="0" fontId="2" fillId="4" borderId="0" xfId="0" applyFont="1" applyFill="1" applyAlignment="1">
      <alignment wrapText="1"/>
    </xf>
    <xf numFmtId="0" fontId="3" fillId="0" borderId="0" xfId="2" applyFont="1" applyBorder="1" applyAlignment="1" applyProtection="1"/>
    <xf numFmtId="0" fontId="0" fillId="0" borderId="0" xfId="0" applyAlignment="1">
      <alignment horizontal="center"/>
    </xf>
    <xf numFmtId="0" fontId="0" fillId="0" borderId="0" xfId="0" applyAlignment="1">
      <alignment horizontal="left"/>
    </xf>
    <xf numFmtId="0" fontId="4" fillId="0" borderId="0" xfId="0" applyFont="1"/>
    <xf numFmtId="0" fontId="4" fillId="0" borderId="0" xfId="0" applyFont="1" applyAlignment="1">
      <alignment horizontal="center"/>
    </xf>
    <xf numFmtId="0" fontId="5" fillId="0" borderId="0" xfId="0" applyFont="1"/>
    <xf numFmtId="164" fontId="0" fillId="0" borderId="0" xfId="0" applyNumberFormat="1" applyAlignment="1">
      <alignment horizontal="center"/>
    </xf>
    <xf numFmtId="0" fontId="5" fillId="0" borderId="0" xfId="0" applyFont="1" applyAlignment="1">
      <alignment horizontal="center"/>
    </xf>
    <xf numFmtId="0" fontId="0" fillId="0" borderId="0" xfId="0" applyFont="1"/>
    <xf numFmtId="0" fontId="7" fillId="0" borderId="0" xfId="0" applyFont="1" applyBorder="1"/>
    <xf numFmtId="164" fontId="0" fillId="0" borderId="0" xfId="0" applyNumberFormat="1" applyBorder="1"/>
    <xf numFmtId="0" fontId="0" fillId="3" borderId="0" xfId="0" applyFont="1" applyFill="1"/>
    <xf numFmtId="3" fontId="0" fillId="0" borderId="0" xfId="0" applyNumberFormat="1" applyFont="1"/>
    <xf numFmtId="3" fontId="0" fillId="0" borderId="0" xfId="0" applyNumberFormat="1" applyFont="1" applyAlignment="1">
      <alignment horizontal="right"/>
    </xf>
    <xf numFmtId="0" fontId="0" fillId="0" borderId="0" xfId="0" applyFont="1" applyAlignment="1">
      <alignment horizontal="right"/>
    </xf>
    <xf numFmtId="0" fontId="0" fillId="0" borderId="0" xfId="3" applyFont="1"/>
    <xf numFmtId="3" fontId="0" fillId="0" borderId="0" xfId="3" applyNumberFormat="1" applyFont="1"/>
    <xf numFmtId="0" fontId="8" fillId="0" borderId="0" xfId="0" applyFont="1"/>
    <xf numFmtId="2" fontId="8" fillId="0" borderId="0" xfId="0" applyNumberFormat="1" applyFont="1"/>
    <xf numFmtId="0" fontId="9" fillId="0" borderId="0" xfId="0" applyFont="1"/>
    <xf numFmtId="46" fontId="9" fillId="0" borderId="0" xfId="0" applyNumberFormat="1" applyFont="1"/>
    <xf numFmtId="1" fontId="9" fillId="0" borderId="0" xfId="0" applyNumberFormat="1" applyFont="1"/>
  </cellXfs>
  <cellStyles count="4">
    <cellStyle name="Comma" xfId="1" builtinId="3"/>
    <cellStyle name="Normal" xfId="0" builtinId="0"/>
    <cellStyle name="TableStyleLight1" xfId="1"/>
    <cellStyle name="Title" xfId="2" builtinId="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AC68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B613D"/>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276225</xdr:colOff>
      <xdr:row>24</xdr:row>
      <xdr:rowOff>66675</xdr:rowOff>
    </xdr:from>
    <xdr:to>
      <xdr:col>5</xdr:col>
      <xdr:colOff>276225</xdr:colOff>
      <xdr:row>26</xdr:row>
      <xdr:rowOff>123825</xdr:rowOff>
    </xdr:to>
    <xdr:cxnSp macro="">
      <xdr:nvCxnSpPr>
        <xdr:cNvPr id="3" name="Straight Arrow Connector 2"/>
        <xdr:cNvCxnSpPr/>
      </xdr:nvCxnSpPr>
      <xdr:spPr>
        <a:xfrm>
          <a:off x="3895725" y="4124325"/>
          <a:ext cx="0" cy="381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171450</xdr:colOff>
      <xdr:row>26</xdr:row>
      <xdr:rowOff>9525</xdr:rowOff>
    </xdr:from>
    <xdr:to>
      <xdr:col>7</xdr:col>
      <xdr:colOff>171450</xdr:colOff>
      <xdr:row>27</xdr:row>
      <xdr:rowOff>19050</xdr:rowOff>
    </xdr:to>
    <xdr:cxnSp macro="">
      <xdr:nvCxnSpPr>
        <xdr:cNvPr id="5" name="Straight Arrow Connector 4"/>
        <xdr:cNvCxnSpPr/>
      </xdr:nvCxnSpPr>
      <xdr:spPr>
        <a:xfrm>
          <a:off x="5238750" y="4391025"/>
          <a:ext cx="0" cy="171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seattlecentral.edu/qelp/sets/071/071.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www.bestapples.com/facts/facts_grades.asp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fueleconom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zoomScaleNormal="100" workbookViewId="0">
      <selection activeCell="B1" sqref="B1"/>
    </sheetView>
  </sheetViews>
  <sheetFormatPr defaultRowHeight="15"/>
  <cols>
    <col min="1" max="1025" width="11.5703125"/>
  </cols>
  <sheetData>
    <row r="2" spans="2:4" ht="12.75">
      <c r="B2" t="s">
        <v>0</v>
      </c>
    </row>
    <row r="3" spans="2:4" ht="12.75">
      <c r="B3" t="s">
        <v>1</v>
      </c>
    </row>
    <row r="4" spans="2:4" ht="12.75">
      <c r="B4" t="s">
        <v>2</v>
      </c>
    </row>
    <row r="6" spans="2:4" ht="12.75">
      <c r="B6" t="s">
        <v>3</v>
      </c>
    </row>
    <row r="8" spans="2:4" ht="12.75">
      <c r="C8" t="s">
        <v>4</v>
      </c>
      <c r="D8" t="s">
        <v>5</v>
      </c>
    </row>
    <row r="9" spans="2:4" ht="12.75">
      <c r="B9" t="s">
        <v>6</v>
      </c>
      <c r="C9" s="1"/>
      <c r="D9" s="1"/>
    </row>
    <row r="10" spans="2:4" ht="12.75">
      <c r="B10" t="s">
        <v>7</v>
      </c>
      <c r="C10" s="1"/>
      <c r="D10" s="1"/>
    </row>
    <row r="12" spans="2:4" ht="12.75">
      <c r="B12" t="s">
        <v>8</v>
      </c>
    </row>
    <row r="13" spans="2:4" ht="12.75">
      <c r="B13" t="s">
        <v>9</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5"/>
  <sheetViews>
    <sheetView zoomScaleNormal="100" workbookViewId="0">
      <selection activeCell="B1" sqref="B1"/>
    </sheetView>
  </sheetViews>
  <sheetFormatPr defaultRowHeight="15"/>
  <cols>
    <col min="1" max="1" width="10.85546875"/>
    <col min="2" max="2" width="13.140625"/>
    <col min="3" max="3" width="13.42578125"/>
    <col min="4" max="257" width="10.85546875"/>
    <col min="258" max="1025" width="8.5703125"/>
  </cols>
  <sheetData>
    <row r="2" spans="2:9" ht="18">
      <c r="B2" s="5" t="s">
        <v>209</v>
      </c>
      <c r="I2" s="22" t="s">
        <v>210</v>
      </c>
    </row>
    <row r="3" spans="2:9" ht="12.75">
      <c r="B3" t="s">
        <v>211</v>
      </c>
    </row>
    <row r="4" spans="2:9" ht="12.75">
      <c r="B4" t="s">
        <v>212</v>
      </c>
    </row>
    <row r="5" spans="2:9" ht="12.75">
      <c r="B5" t="s">
        <v>213</v>
      </c>
    </row>
    <row r="6" spans="2:9" ht="12.75">
      <c r="B6" t="s">
        <v>214</v>
      </c>
    </row>
    <row r="7" spans="2:9" ht="18">
      <c r="B7" t="s">
        <v>215</v>
      </c>
      <c r="C7" s="22"/>
      <c r="D7" s="22"/>
      <c r="E7" s="23"/>
    </row>
    <row r="8" spans="2:9" ht="18">
      <c r="C8" s="22"/>
      <c r="D8" s="22"/>
      <c r="E8" s="23"/>
    </row>
    <row r="9" spans="2:9" ht="18">
      <c r="B9" t="s">
        <v>216</v>
      </c>
      <c r="C9" s="22"/>
      <c r="D9" s="22"/>
      <c r="E9" s="23"/>
    </row>
    <row r="10" spans="2:9" ht="18">
      <c r="B10" s="2"/>
      <c r="C10" s="22"/>
      <c r="D10" s="22"/>
      <c r="E10" s="23"/>
    </row>
    <row r="11" spans="2:9" ht="18">
      <c r="C11" s="22"/>
      <c r="D11" s="22"/>
      <c r="E11" s="23"/>
    </row>
    <row r="12" spans="2:9" ht="18">
      <c r="B12" s="24" t="s">
        <v>217</v>
      </c>
      <c r="C12" s="25" t="s">
        <v>218</v>
      </c>
      <c r="D12" s="24" t="s">
        <v>219</v>
      </c>
      <c r="E12" s="23"/>
    </row>
    <row r="13" spans="2:9" ht="18">
      <c r="B13" s="24" t="s">
        <v>220</v>
      </c>
      <c r="C13" s="26">
        <v>1</v>
      </c>
      <c r="D13" s="24">
        <v>2410</v>
      </c>
      <c r="E13" s="23"/>
    </row>
    <row r="14" spans="2:9" ht="18">
      <c r="B14" s="24" t="s">
        <v>220</v>
      </c>
      <c r="C14" s="26">
        <v>2</v>
      </c>
      <c r="D14" s="24">
        <v>2390</v>
      </c>
      <c r="E14" s="23"/>
    </row>
    <row r="15" spans="2:9" ht="18">
      <c r="B15" s="24" t="s">
        <v>220</v>
      </c>
      <c r="C15" s="26">
        <v>3</v>
      </c>
      <c r="D15" s="24">
        <v>2270</v>
      </c>
      <c r="E15" s="23"/>
    </row>
    <row r="16" spans="2:9" ht="18">
      <c r="B16" s="24" t="s">
        <v>220</v>
      </c>
      <c r="C16" s="26">
        <v>4</v>
      </c>
      <c r="D16" s="24">
        <v>2190</v>
      </c>
      <c r="E16" s="23"/>
    </row>
    <row r="17" spans="2:5" ht="18">
      <c r="B17" s="24" t="s">
        <v>220</v>
      </c>
      <c r="C17" s="26">
        <v>5</v>
      </c>
      <c r="D17" s="24">
        <v>2020</v>
      </c>
      <c r="E17" s="23"/>
    </row>
    <row r="18" spans="2:5" ht="18">
      <c r="B18" s="24" t="s">
        <v>220</v>
      </c>
      <c r="C18" s="26">
        <v>6</v>
      </c>
      <c r="D18" s="24">
        <v>2010</v>
      </c>
      <c r="E18" s="23"/>
    </row>
    <row r="19" spans="2:5" ht="18">
      <c r="B19" s="24" t="s">
        <v>220</v>
      </c>
      <c r="C19" s="26">
        <v>7</v>
      </c>
      <c r="D19" s="24">
        <v>1890</v>
      </c>
      <c r="E19" s="23"/>
    </row>
    <row r="20" spans="2:5" ht="18">
      <c r="B20" s="24" t="s">
        <v>220</v>
      </c>
      <c r="C20" s="26">
        <v>8</v>
      </c>
      <c r="D20" s="24">
        <v>1890</v>
      </c>
      <c r="E20" s="23"/>
    </row>
    <row r="21" spans="2:5" ht="18">
      <c r="B21" s="24" t="s">
        <v>220</v>
      </c>
      <c r="C21" s="26">
        <v>9</v>
      </c>
      <c r="D21" s="24">
        <v>1880</v>
      </c>
      <c r="E21" s="23"/>
    </row>
    <row r="22" spans="2:5" ht="18">
      <c r="B22" s="24" t="s">
        <v>220</v>
      </c>
      <c r="C22" s="26">
        <v>10</v>
      </c>
      <c r="D22" s="24">
        <v>1690</v>
      </c>
      <c r="E22" s="23"/>
    </row>
    <row r="23" spans="2:5" ht="18">
      <c r="B23" s="24" t="s">
        <v>220</v>
      </c>
      <c r="C23" s="26">
        <v>11</v>
      </c>
      <c r="D23" s="24">
        <v>1600</v>
      </c>
      <c r="E23" s="23"/>
    </row>
    <row r="24" spans="2:5" ht="18">
      <c r="B24" s="24" t="s">
        <v>220</v>
      </c>
      <c r="C24" s="26">
        <v>12</v>
      </c>
      <c r="D24" s="24">
        <v>1550</v>
      </c>
      <c r="E24" s="23"/>
    </row>
    <row r="25" spans="2:5" ht="18">
      <c r="B25" s="24" t="s">
        <v>220</v>
      </c>
      <c r="C25" s="26">
        <v>13</v>
      </c>
      <c r="D25" s="24">
        <v>1430</v>
      </c>
      <c r="E25" s="23"/>
    </row>
    <row r="26" spans="2:5" ht="18">
      <c r="B26" s="24" t="s">
        <v>220</v>
      </c>
      <c r="C26" s="26">
        <v>14</v>
      </c>
      <c r="D26" s="24">
        <v>1380</v>
      </c>
      <c r="E26" s="23"/>
    </row>
    <row r="27" spans="2:5" ht="18">
      <c r="B27" s="24" t="s">
        <v>220</v>
      </c>
      <c r="C27" s="26">
        <v>15</v>
      </c>
      <c r="D27" s="24">
        <v>1290</v>
      </c>
      <c r="E27" s="23"/>
    </row>
    <row r="28" spans="2:5" ht="18">
      <c r="B28" s="24" t="s">
        <v>220</v>
      </c>
      <c r="C28" s="26">
        <v>16</v>
      </c>
      <c r="D28" s="24">
        <v>1210</v>
      </c>
      <c r="E28" s="23"/>
    </row>
    <row r="29" spans="2:5" ht="18">
      <c r="B29" s="24" t="s">
        <v>220</v>
      </c>
      <c r="C29" s="26">
        <v>17</v>
      </c>
      <c r="D29" s="24">
        <v>1190</v>
      </c>
      <c r="E29" s="23"/>
    </row>
    <row r="30" spans="2:5" ht="18">
      <c r="B30" s="24" t="s">
        <v>220</v>
      </c>
      <c r="C30" s="26">
        <v>18</v>
      </c>
      <c r="D30" s="24">
        <v>1130</v>
      </c>
      <c r="E30" s="23"/>
    </row>
    <row r="31" spans="2:5" ht="18">
      <c r="B31" s="24" t="s">
        <v>220</v>
      </c>
      <c r="C31" s="26">
        <v>19</v>
      </c>
      <c r="D31" s="24">
        <v>1100</v>
      </c>
      <c r="E31" s="23"/>
    </row>
    <row r="32" spans="2:5" ht="18">
      <c r="B32" s="24" t="s">
        <v>220</v>
      </c>
      <c r="C32" s="26">
        <v>20</v>
      </c>
      <c r="D32" s="24">
        <v>1030</v>
      </c>
      <c r="E32" s="23"/>
    </row>
    <row r="33" spans="2:5" ht="18">
      <c r="B33" s="24" t="s">
        <v>220</v>
      </c>
      <c r="C33" s="26">
        <v>21</v>
      </c>
      <c r="D33" s="24">
        <v>965</v>
      </c>
      <c r="E33" s="23"/>
    </row>
    <row r="34" spans="2:5" ht="18">
      <c r="B34" s="24" t="s">
        <v>220</v>
      </c>
      <c r="C34" s="26">
        <v>22</v>
      </c>
      <c r="D34" s="24">
        <v>965</v>
      </c>
      <c r="E34" s="23"/>
    </row>
    <row r="35" spans="2:5" ht="18">
      <c r="B35" s="24" t="s">
        <v>220</v>
      </c>
      <c r="C35" s="26">
        <v>23</v>
      </c>
      <c r="D35" s="24">
        <v>909</v>
      </c>
      <c r="E35" s="23"/>
    </row>
    <row r="36" spans="2:5" ht="18">
      <c r="B36" s="24" t="s">
        <v>220</v>
      </c>
      <c r="C36" s="26">
        <v>24</v>
      </c>
      <c r="D36" s="24">
        <v>868</v>
      </c>
      <c r="E36" s="23"/>
    </row>
    <row r="37" spans="2:5" ht="18">
      <c r="B37" s="24" t="s">
        <v>221</v>
      </c>
      <c r="C37" s="26">
        <v>25</v>
      </c>
      <c r="D37" s="24">
        <v>842</v>
      </c>
      <c r="E37" s="23"/>
    </row>
    <row r="38" spans="2:5" ht="18">
      <c r="B38" s="24" t="s">
        <v>221</v>
      </c>
      <c r="C38" s="26">
        <v>26</v>
      </c>
      <c r="D38" s="24">
        <v>810</v>
      </c>
      <c r="E38" s="23"/>
    </row>
    <row r="39" spans="2:5" ht="18">
      <c r="B39" s="24" t="s">
        <v>221</v>
      </c>
      <c r="C39" s="26">
        <v>27</v>
      </c>
      <c r="D39" s="24">
        <v>779</v>
      </c>
      <c r="E39" s="23"/>
    </row>
    <row r="40" spans="2:5" ht="18">
      <c r="B40" s="24" t="s">
        <v>221</v>
      </c>
      <c r="C40" s="26">
        <v>28</v>
      </c>
      <c r="D40" s="24">
        <v>754</v>
      </c>
      <c r="E40" s="23"/>
    </row>
    <row r="41" spans="2:5" ht="18">
      <c r="B41" s="24" t="s">
        <v>221</v>
      </c>
      <c r="C41" s="26">
        <v>29</v>
      </c>
      <c r="D41" s="24">
        <v>724</v>
      </c>
      <c r="E41" s="23"/>
    </row>
    <row r="42" spans="2:5" ht="18">
      <c r="B42" s="24" t="s">
        <v>221</v>
      </c>
      <c r="C42" s="26">
        <v>30</v>
      </c>
      <c r="D42" s="24">
        <v>707</v>
      </c>
      <c r="E42" s="23"/>
    </row>
    <row r="43" spans="2:5" ht="18">
      <c r="B43" s="24" t="s">
        <v>221</v>
      </c>
      <c r="C43" s="26">
        <v>31</v>
      </c>
      <c r="D43" s="24">
        <v>684</v>
      </c>
      <c r="E43" s="23"/>
    </row>
    <row r="44" spans="2:5" ht="18">
      <c r="B44" s="24" t="s">
        <v>221</v>
      </c>
      <c r="C44" s="26">
        <v>32</v>
      </c>
      <c r="D44" s="24">
        <v>661</v>
      </c>
      <c r="E44" s="23"/>
    </row>
    <row r="45" spans="2:5" ht="18">
      <c r="B45" s="24" t="s">
        <v>221</v>
      </c>
      <c r="C45" s="26">
        <v>33</v>
      </c>
      <c r="D45" s="24">
        <v>645</v>
      </c>
      <c r="E45" s="23"/>
    </row>
    <row r="46" spans="2:5" ht="18">
      <c r="B46" s="24" t="s">
        <v>221</v>
      </c>
      <c r="C46" s="26">
        <v>34</v>
      </c>
      <c r="D46" s="24">
        <v>629</v>
      </c>
      <c r="E46" s="23"/>
    </row>
    <row r="47" spans="2:5" ht="18">
      <c r="B47" s="24" t="s">
        <v>221</v>
      </c>
      <c r="C47" s="26">
        <v>35</v>
      </c>
      <c r="D47" s="24">
        <v>608</v>
      </c>
      <c r="E47" s="23"/>
    </row>
    <row r="48" spans="2:5" ht="18">
      <c r="B48" s="24" t="s">
        <v>221</v>
      </c>
      <c r="C48" s="26">
        <v>36</v>
      </c>
      <c r="D48" s="24">
        <v>592</v>
      </c>
      <c r="E48" s="23"/>
    </row>
    <row r="49" spans="2:5" ht="18">
      <c r="B49" s="24" t="s">
        <v>221</v>
      </c>
      <c r="C49" s="26">
        <v>37</v>
      </c>
      <c r="D49" s="24">
        <v>582</v>
      </c>
      <c r="E49" s="23"/>
    </row>
    <row r="50" spans="2:5" ht="18">
      <c r="B50" s="24" t="s">
        <v>221</v>
      </c>
      <c r="C50" s="26">
        <v>38</v>
      </c>
      <c r="D50" s="24">
        <v>566</v>
      </c>
      <c r="E50" s="23"/>
    </row>
    <row r="51" spans="2:5" ht="18">
      <c r="B51" s="24" t="s">
        <v>221</v>
      </c>
      <c r="C51" s="26">
        <v>39</v>
      </c>
      <c r="D51" s="24">
        <v>552</v>
      </c>
      <c r="E51" s="23"/>
    </row>
    <row r="52" spans="2:5" ht="18">
      <c r="B52" s="24" t="s">
        <v>221</v>
      </c>
      <c r="C52" s="26">
        <v>40</v>
      </c>
      <c r="D52" s="24">
        <v>537</v>
      </c>
      <c r="E52" s="23"/>
    </row>
    <row r="53" spans="2:5" ht="18">
      <c r="B53" s="24" t="s">
        <v>221</v>
      </c>
      <c r="C53" s="26">
        <v>41</v>
      </c>
      <c r="D53" s="24">
        <v>518</v>
      </c>
      <c r="E53" s="23"/>
    </row>
    <row r="54" spans="2:5" ht="18">
      <c r="B54" s="24" t="s">
        <v>221</v>
      </c>
      <c r="C54" s="26">
        <v>42</v>
      </c>
      <c r="D54" s="24">
        <v>513</v>
      </c>
      <c r="E54" s="23"/>
    </row>
    <row r="55" spans="2:5" ht="18">
      <c r="B55" s="24" t="s">
        <v>221</v>
      </c>
      <c r="C55" s="26">
        <v>43</v>
      </c>
      <c r="D55" s="24">
        <v>499</v>
      </c>
      <c r="E55" s="23"/>
    </row>
    <row r="56" spans="2:5" ht="18">
      <c r="B56" s="24" t="s">
        <v>221</v>
      </c>
      <c r="C56" s="26">
        <v>44</v>
      </c>
      <c r="D56" s="24">
        <v>485</v>
      </c>
      <c r="E56" s="23"/>
    </row>
    <row r="57" spans="2:5" ht="18">
      <c r="B57" s="24" t="s">
        <v>221</v>
      </c>
      <c r="C57" s="26">
        <v>45</v>
      </c>
      <c r="D57" s="24">
        <v>472</v>
      </c>
      <c r="E57" s="23"/>
    </row>
    <row r="58" spans="2:5" ht="18">
      <c r="B58" s="24" t="s">
        <v>221</v>
      </c>
      <c r="C58" s="26">
        <v>46</v>
      </c>
      <c r="D58" s="24">
        <v>459</v>
      </c>
      <c r="E58" s="23"/>
    </row>
    <row r="59" spans="2:5" ht="18">
      <c r="B59" s="24" t="s">
        <v>221</v>
      </c>
      <c r="C59" s="26">
        <v>47</v>
      </c>
      <c r="D59" s="24">
        <v>446</v>
      </c>
      <c r="E59" s="23"/>
    </row>
    <row r="60" spans="2:5" ht="18">
      <c r="B60" s="24" t="s">
        <v>221</v>
      </c>
      <c r="C60" s="26">
        <v>48</v>
      </c>
      <c r="D60" s="24">
        <v>433</v>
      </c>
      <c r="E60" s="23"/>
    </row>
    <row r="61" spans="2:5" ht="18">
      <c r="B61" s="24" t="s">
        <v>222</v>
      </c>
      <c r="C61" s="26">
        <v>49</v>
      </c>
      <c r="D61" s="24">
        <v>425</v>
      </c>
      <c r="E61" s="23"/>
    </row>
    <row r="62" spans="2:5" ht="18">
      <c r="B62" s="24" t="s">
        <v>222</v>
      </c>
      <c r="C62" s="26">
        <v>50</v>
      </c>
      <c r="D62" s="24">
        <v>417</v>
      </c>
      <c r="E62" s="23"/>
    </row>
    <row r="63" spans="2:5" ht="18">
      <c r="B63" s="24" t="s">
        <v>222</v>
      </c>
      <c r="C63" s="26">
        <v>51</v>
      </c>
      <c r="D63" s="24">
        <v>404</v>
      </c>
      <c r="E63" s="23"/>
    </row>
    <row r="64" spans="2:5" ht="18">
      <c r="B64" s="24" t="s">
        <v>222</v>
      </c>
      <c r="C64" s="26">
        <v>52</v>
      </c>
      <c r="D64" s="24">
        <v>392</v>
      </c>
      <c r="E64" s="23"/>
    </row>
    <row r="65" spans="2:5" ht="18">
      <c r="B65" s="24" t="s">
        <v>222</v>
      </c>
      <c r="C65" s="26">
        <v>53</v>
      </c>
      <c r="D65" s="24">
        <v>389</v>
      </c>
      <c r="E65" s="23"/>
    </row>
    <row r="66" spans="2:5" ht="18">
      <c r="B66" s="24" t="s">
        <v>222</v>
      </c>
      <c r="C66" s="26">
        <v>54</v>
      </c>
      <c r="D66" s="24">
        <v>377</v>
      </c>
      <c r="E66" s="23"/>
    </row>
    <row r="67" spans="2:5" ht="18">
      <c r="B67" s="24" t="s">
        <v>222</v>
      </c>
      <c r="C67" s="26">
        <v>55</v>
      </c>
      <c r="D67" s="24">
        <v>373</v>
      </c>
      <c r="E67" s="23"/>
    </row>
    <row r="68" spans="2:5" ht="18">
      <c r="B68" s="24" t="s">
        <v>222</v>
      </c>
      <c r="C68" s="26">
        <v>56</v>
      </c>
      <c r="D68" s="24">
        <v>366</v>
      </c>
      <c r="E68" s="23"/>
    </row>
    <row r="69" spans="2:5" ht="18">
      <c r="B69" s="24" t="s">
        <v>222</v>
      </c>
      <c r="C69" s="26">
        <v>57</v>
      </c>
      <c r="D69" s="24">
        <v>358</v>
      </c>
      <c r="E69" s="23"/>
    </row>
    <row r="70" spans="2:5" ht="18">
      <c r="B70" s="24" t="s">
        <v>222</v>
      </c>
      <c r="C70" s="26">
        <v>58</v>
      </c>
      <c r="D70" s="24">
        <v>351</v>
      </c>
      <c r="E70" s="23"/>
    </row>
    <row r="71" spans="2:5" ht="18">
      <c r="B71" s="24" t="s">
        <v>222</v>
      </c>
      <c r="C71" s="26">
        <v>59</v>
      </c>
      <c r="D71" s="24">
        <v>344</v>
      </c>
      <c r="E71" s="23"/>
    </row>
    <row r="72" spans="2:5" ht="18">
      <c r="B72" s="24" t="s">
        <v>222</v>
      </c>
      <c r="C72" s="26">
        <v>60</v>
      </c>
      <c r="D72" s="24">
        <v>336</v>
      </c>
      <c r="E72" s="23"/>
    </row>
    <row r="73" spans="2:5" ht="18">
      <c r="B73" s="24" t="s">
        <v>222</v>
      </c>
      <c r="C73" s="26">
        <v>61</v>
      </c>
      <c r="D73" s="24">
        <v>329</v>
      </c>
      <c r="E73" s="23"/>
    </row>
    <row r="74" spans="2:5" ht="18">
      <c r="B74" s="24" t="s">
        <v>222</v>
      </c>
      <c r="C74" s="26">
        <v>62</v>
      </c>
      <c r="D74" s="24">
        <v>322</v>
      </c>
      <c r="E74" s="23"/>
    </row>
    <row r="75" spans="2:5" ht="18">
      <c r="B75" s="24" t="s">
        <v>222</v>
      </c>
      <c r="C75" s="26">
        <v>63</v>
      </c>
      <c r="D75" s="24">
        <v>315</v>
      </c>
      <c r="E75" s="23"/>
    </row>
    <row r="76" spans="2:5" ht="18">
      <c r="B76" s="24" t="s">
        <v>222</v>
      </c>
      <c r="C76" s="26">
        <v>64</v>
      </c>
      <c r="D76" s="24">
        <v>312</v>
      </c>
      <c r="E76" s="23"/>
    </row>
    <row r="77" spans="2:5" ht="18">
      <c r="B77" s="24" t="s">
        <v>222</v>
      </c>
      <c r="C77" s="26">
        <v>65</v>
      </c>
      <c r="D77" s="24">
        <v>309</v>
      </c>
      <c r="E77" s="23"/>
    </row>
    <row r="78" spans="2:5" ht="18">
      <c r="B78" s="24" t="s">
        <v>222</v>
      </c>
      <c r="C78" s="26">
        <v>66</v>
      </c>
      <c r="D78" s="24">
        <v>302</v>
      </c>
      <c r="E78" s="23"/>
    </row>
    <row r="79" spans="2:5" ht="18">
      <c r="B79" s="24" t="s">
        <v>222</v>
      </c>
      <c r="C79" s="26">
        <v>67</v>
      </c>
      <c r="D79" s="24">
        <v>299</v>
      </c>
      <c r="E79" s="23"/>
    </row>
    <row r="80" spans="2:5" ht="18">
      <c r="B80" s="24" t="s">
        <v>222</v>
      </c>
      <c r="C80" s="26">
        <v>68</v>
      </c>
      <c r="D80" s="24">
        <v>292</v>
      </c>
      <c r="E80" s="23"/>
    </row>
    <row r="81" spans="2:5" ht="18">
      <c r="B81" s="24" t="s">
        <v>222</v>
      </c>
      <c r="C81" s="26">
        <v>69</v>
      </c>
      <c r="D81" s="24">
        <v>289</v>
      </c>
      <c r="E81" s="23"/>
    </row>
    <row r="82" spans="2:5" ht="18">
      <c r="B82" s="24" t="s">
        <v>222</v>
      </c>
      <c r="C82" s="26">
        <v>70</v>
      </c>
      <c r="D82" s="24">
        <v>283</v>
      </c>
      <c r="E82" s="23"/>
    </row>
    <row r="83" spans="2:5" ht="18">
      <c r="B83" s="24" t="s">
        <v>222</v>
      </c>
      <c r="C83" s="26">
        <v>71</v>
      </c>
      <c r="D83" s="24">
        <v>276</v>
      </c>
      <c r="E83" s="23"/>
    </row>
    <row r="84" spans="2:5" ht="18">
      <c r="B84" s="24" t="s">
        <v>222</v>
      </c>
      <c r="C84" s="26">
        <v>72</v>
      </c>
      <c r="D84" s="24">
        <v>276</v>
      </c>
      <c r="E84" s="23"/>
    </row>
    <row r="85" spans="2:5" ht="18">
      <c r="B85" s="24" t="s">
        <v>223</v>
      </c>
      <c r="C85" s="26">
        <v>73</v>
      </c>
      <c r="D85" s="24">
        <v>270</v>
      </c>
      <c r="E85" s="23"/>
    </row>
    <row r="86" spans="2:5" ht="18">
      <c r="B86" s="24" t="s">
        <v>223</v>
      </c>
      <c r="C86" s="26">
        <v>74</v>
      </c>
      <c r="D86" s="24">
        <v>267</v>
      </c>
      <c r="E86" s="23"/>
    </row>
    <row r="87" spans="2:5" ht="18">
      <c r="B87" s="24" t="s">
        <v>223</v>
      </c>
      <c r="C87" s="26">
        <v>75</v>
      </c>
      <c r="D87" s="24">
        <v>261</v>
      </c>
      <c r="E87" s="23"/>
    </row>
    <row r="88" spans="2:5" ht="18">
      <c r="B88" s="24" t="s">
        <v>223</v>
      </c>
      <c r="C88" s="26">
        <v>76</v>
      </c>
      <c r="D88" s="24">
        <v>258</v>
      </c>
      <c r="E88" s="23"/>
    </row>
    <row r="89" spans="2:5" ht="18">
      <c r="B89" s="24" t="s">
        <v>223</v>
      </c>
      <c r="C89" s="26">
        <v>77</v>
      </c>
      <c r="D89" s="24">
        <v>255</v>
      </c>
      <c r="E89" s="23"/>
    </row>
    <row r="90" spans="2:5" ht="18">
      <c r="B90" s="24" t="s">
        <v>223</v>
      </c>
      <c r="C90" s="26">
        <v>78</v>
      </c>
      <c r="D90" s="24">
        <v>252</v>
      </c>
      <c r="E90" s="23"/>
    </row>
    <row r="91" spans="2:5" ht="18">
      <c r="B91" s="24" t="s">
        <v>223</v>
      </c>
      <c r="C91" s="26">
        <v>79</v>
      </c>
      <c r="D91" s="24">
        <v>249</v>
      </c>
      <c r="E91" s="23"/>
    </row>
    <row r="92" spans="2:5" ht="18">
      <c r="B92" s="24" t="s">
        <v>223</v>
      </c>
      <c r="C92" s="26">
        <v>80</v>
      </c>
      <c r="D92" s="24">
        <v>246</v>
      </c>
      <c r="E92" s="23"/>
    </row>
    <row r="93" spans="2:5" ht="18">
      <c r="B93" s="24" t="s">
        <v>223</v>
      </c>
      <c r="C93" s="26">
        <v>81</v>
      </c>
      <c r="D93" s="24">
        <v>240</v>
      </c>
      <c r="E93" s="23"/>
    </row>
    <row r="94" spans="2:5" ht="18">
      <c r="B94" s="24" t="s">
        <v>223</v>
      </c>
      <c r="C94" s="26">
        <v>82</v>
      </c>
      <c r="D94" s="24">
        <v>238</v>
      </c>
      <c r="E94" s="23"/>
    </row>
    <row r="95" spans="2:5" ht="18">
      <c r="B95" s="24" t="s">
        <v>223</v>
      </c>
      <c r="C95" s="26">
        <v>83</v>
      </c>
      <c r="D95" s="24">
        <v>235</v>
      </c>
      <c r="E95" s="23"/>
    </row>
  </sheetData>
  <hyperlinks>
    <hyperlink ref="B2" r:id="rId1"/>
  </hyperlinks>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5"/>
  <sheetViews>
    <sheetView zoomScaleNormal="100" workbookViewId="0">
      <selection activeCell="B1" sqref="B1"/>
    </sheetView>
  </sheetViews>
  <sheetFormatPr defaultRowHeight="15"/>
  <cols>
    <col min="1" max="1025" width="11.5703125"/>
  </cols>
  <sheetData>
    <row r="1" spans="1:11" ht="12.75">
      <c r="B1" t="s">
        <v>224</v>
      </c>
      <c r="K1" s="13" t="s">
        <v>225</v>
      </c>
    </row>
    <row r="2" spans="1:11" ht="12.75">
      <c r="B2" t="s">
        <v>226</v>
      </c>
      <c r="K2" s="13" t="s">
        <v>227</v>
      </c>
    </row>
    <row r="3" spans="1:11" ht="12.75">
      <c r="B3" t="s">
        <v>228</v>
      </c>
      <c r="K3" s="13" t="s">
        <v>229</v>
      </c>
    </row>
    <row r="4" spans="1:11" ht="12.75">
      <c r="B4" t="s">
        <v>230</v>
      </c>
      <c r="K4" s="13" t="s">
        <v>231</v>
      </c>
    </row>
    <row r="5" spans="1:11" ht="12.75">
      <c r="B5" t="s">
        <v>232</v>
      </c>
      <c r="K5" s="13" t="s">
        <v>233</v>
      </c>
    </row>
    <row r="6" spans="1:11" ht="12.75">
      <c r="B6" t="s">
        <v>234</v>
      </c>
      <c r="K6" s="13" t="s">
        <v>235</v>
      </c>
    </row>
    <row r="7" spans="1:11" ht="12.75">
      <c r="A7" s="13"/>
      <c r="K7" s="13" t="s">
        <v>236</v>
      </c>
    </row>
    <row r="8" spans="1:11" ht="12.75">
      <c r="A8" s="13"/>
      <c r="K8" s="13" t="s">
        <v>237</v>
      </c>
    </row>
    <row r="9" spans="1:11" ht="12.75">
      <c r="A9" s="13"/>
      <c r="B9" t="s">
        <v>238</v>
      </c>
      <c r="K9" s="13" t="s">
        <v>239</v>
      </c>
    </row>
    <row r="10" spans="1:11" ht="12.75">
      <c r="A10" s="13"/>
      <c r="B10" s="2"/>
      <c r="K10" s="13" t="s">
        <v>240</v>
      </c>
    </row>
    <row r="11" spans="1:11" ht="12.75">
      <c r="A11" s="13"/>
      <c r="K11" s="13" t="s">
        <v>241</v>
      </c>
    </row>
    <row r="12" spans="1:11" ht="12.75">
      <c r="A12" s="13"/>
      <c r="K12" s="13" t="s">
        <v>242</v>
      </c>
    </row>
    <row r="13" spans="1:11" ht="12.75">
      <c r="A13" s="13"/>
      <c r="K13" s="13" t="s">
        <v>243</v>
      </c>
    </row>
    <row r="14" spans="1:11" ht="12.75">
      <c r="A14" s="13"/>
      <c r="B14" t="s">
        <v>244</v>
      </c>
      <c r="C14" t="s">
        <v>245</v>
      </c>
      <c r="D14" t="s">
        <v>246</v>
      </c>
      <c r="K14" s="13" t="s">
        <v>247</v>
      </c>
    </row>
    <row r="15" spans="1:11" ht="12.75">
      <c r="A15" s="13"/>
      <c r="B15" t="s">
        <v>248</v>
      </c>
      <c r="C15">
        <v>100</v>
      </c>
      <c r="D15">
        <v>160142</v>
      </c>
      <c r="K15" s="13" t="s">
        <v>249</v>
      </c>
    </row>
    <row r="16" spans="1:11" ht="12.75">
      <c r="A16" s="13"/>
      <c r="B16" t="s">
        <v>250</v>
      </c>
      <c r="C16">
        <v>200</v>
      </c>
      <c r="D16">
        <v>130593</v>
      </c>
      <c r="K16" s="13" t="s">
        <v>251</v>
      </c>
    </row>
    <row r="17" spans="1:11" ht="12.75">
      <c r="A17" s="13"/>
      <c r="B17" t="s">
        <v>252</v>
      </c>
      <c r="C17">
        <v>300</v>
      </c>
      <c r="D17">
        <v>114877</v>
      </c>
      <c r="K17" s="13" t="s">
        <v>253</v>
      </c>
    </row>
    <row r="18" spans="1:11" ht="12.75">
      <c r="A18" s="13"/>
      <c r="B18" t="s">
        <v>254</v>
      </c>
      <c r="C18">
        <v>400</v>
      </c>
      <c r="D18">
        <v>104752</v>
      </c>
      <c r="K18" s="13" t="s">
        <v>255</v>
      </c>
    </row>
    <row r="19" spans="1:11" ht="12.75">
      <c r="A19" s="13"/>
      <c r="B19" t="s">
        <v>256</v>
      </c>
      <c r="C19">
        <v>500</v>
      </c>
      <c r="D19">
        <v>97250</v>
      </c>
      <c r="K19" s="13" t="s">
        <v>257</v>
      </c>
    </row>
    <row r="20" spans="1:11" ht="12.75">
      <c r="A20" s="13"/>
      <c r="B20" t="s">
        <v>258</v>
      </c>
      <c r="C20">
        <v>600</v>
      </c>
      <c r="D20">
        <v>91210</v>
      </c>
      <c r="K20" s="13" t="s">
        <v>259</v>
      </c>
    </row>
    <row r="21" spans="1:11" ht="12.75">
      <c r="A21" s="13"/>
      <c r="B21" t="s">
        <v>260</v>
      </c>
      <c r="C21">
        <v>700</v>
      </c>
      <c r="D21">
        <v>86001</v>
      </c>
      <c r="K21" s="13" t="s">
        <v>261</v>
      </c>
    </row>
    <row r="22" spans="1:11" ht="12.75">
      <c r="A22" s="13"/>
      <c r="B22" t="s">
        <v>262</v>
      </c>
      <c r="C22">
        <v>800</v>
      </c>
      <c r="D22">
        <v>82165</v>
      </c>
      <c r="K22" s="13" t="s">
        <v>263</v>
      </c>
    </row>
    <row r="23" spans="1:11" ht="12.75">
      <c r="A23" s="13"/>
      <c r="B23" t="s">
        <v>264</v>
      </c>
      <c r="C23">
        <v>900</v>
      </c>
      <c r="D23">
        <v>78316</v>
      </c>
      <c r="K23" s="13" t="s">
        <v>265</v>
      </c>
    </row>
    <row r="24" spans="1:11" ht="12.75">
      <c r="A24" s="13"/>
      <c r="B24" t="s">
        <v>266</v>
      </c>
      <c r="C24">
        <v>1000</v>
      </c>
      <c r="D24">
        <v>70953</v>
      </c>
      <c r="K24" s="13" t="s">
        <v>267</v>
      </c>
    </row>
    <row r="25" spans="1:11" ht="12.75">
      <c r="A25" s="13"/>
      <c r="B25" t="s">
        <v>268</v>
      </c>
      <c r="C25">
        <v>1100</v>
      </c>
      <c r="D25">
        <v>72611</v>
      </c>
      <c r="K25" s="13" t="s">
        <v>269</v>
      </c>
    </row>
    <row r="26" spans="1:11" ht="12.75">
      <c r="A26" s="13"/>
      <c r="B26" t="s">
        <v>270</v>
      </c>
      <c r="C26">
        <v>1200</v>
      </c>
      <c r="D26">
        <v>69496</v>
      </c>
      <c r="K26" s="13" t="s">
        <v>271</v>
      </c>
    </row>
    <row r="27" spans="1:11" ht="12.75">
      <c r="A27" s="13"/>
      <c r="B27" t="s">
        <v>272</v>
      </c>
      <c r="C27">
        <v>1300</v>
      </c>
      <c r="D27">
        <v>67458</v>
      </c>
      <c r="K27" s="13" t="s">
        <v>273</v>
      </c>
    </row>
    <row r="28" spans="1:11" ht="12.75">
      <c r="A28" s="13"/>
      <c r="B28" t="s">
        <v>274</v>
      </c>
      <c r="C28">
        <v>1400</v>
      </c>
      <c r="D28">
        <v>65377</v>
      </c>
      <c r="K28" s="13" t="s">
        <v>275</v>
      </c>
    </row>
    <row r="29" spans="1:11" ht="12.75">
      <c r="A29" s="13"/>
      <c r="B29" t="s">
        <v>276</v>
      </c>
      <c r="C29">
        <v>1500</v>
      </c>
      <c r="D29">
        <v>63817</v>
      </c>
      <c r="K29" s="13" t="s">
        <v>277</v>
      </c>
    </row>
    <row r="30" spans="1:11" ht="12.75">
      <c r="A30" s="13"/>
      <c r="B30" t="s">
        <v>278</v>
      </c>
      <c r="C30">
        <v>1600</v>
      </c>
      <c r="D30">
        <v>60952</v>
      </c>
      <c r="K30" s="13" t="s">
        <v>279</v>
      </c>
    </row>
    <row r="31" spans="1:11" ht="12.75">
      <c r="A31" s="13"/>
      <c r="B31" t="s">
        <v>280</v>
      </c>
      <c r="C31">
        <v>1700</v>
      </c>
      <c r="D31">
        <v>58448</v>
      </c>
      <c r="K31" s="13" t="s">
        <v>281</v>
      </c>
    </row>
    <row r="32" spans="1:11" ht="12.75">
      <c r="A32" s="13"/>
      <c r="B32" t="s">
        <v>282</v>
      </c>
      <c r="C32">
        <v>1800</v>
      </c>
      <c r="D32">
        <v>57451</v>
      </c>
      <c r="K32" s="13" t="s">
        <v>283</v>
      </c>
    </row>
    <row r="33" spans="1:11" ht="12.75">
      <c r="A33" s="13"/>
      <c r="B33" t="s">
        <v>284</v>
      </c>
      <c r="C33">
        <v>1900</v>
      </c>
      <c r="D33">
        <v>55644</v>
      </c>
      <c r="K33" s="13" t="s">
        <v>285</v>
      </c>
    </row>
    <row r="34" spans="1:11" ht="12.75">
      <c r="A34" s="13"/>
      <c r="B34" t="s">
        <v>286</v>
      </c>
      <c r="C34">
        <v>2000</v>
      </c>
      <c r="D34">
        <v>53323</v>
      </c>
      <c r="K34" s="13" t="s">
        <v>287</v>
      </c>
    </row>
    <row r="35" spans="1:11" ht="12.75">
      <c r="A35" s="13"/>
      <c r="B35" t="s">
        <v>288</v>
      </c>
      <c r="C35">
        <v>2100</v>
      </c>
      <c r="D35">
        <v>53308</v>
      </c>
      <c r="K35" s="13" t="s">
        <v>289</v>
      </c>
    </row>
    <row r="36" spans="1:11" ht="12.75">
      <c r="A36" s="13"/>
      <c r="B36" t="s">
        <v>290</v>
      </c>
      <c r="C36">
        <v>2200</v>
      </c>
      <c r="D36">
        <v>51929</v>
      </c>
      <c r="K36" s="13" t="s">
        <v>291</v>
      </c>
    </row>
    <row r="37" spans="1:11" ht="12.75">
      <c r="A37" s="13"/>
      <c r="B37" t="s">
        <v>292</v>
      </c>
      <c r="C37">
        <v>2300</v>
      </c>
      <c r="D37">
        <v>50331</v>
      </c>
      <c r="K37" s="13" t="s">
        <v>293</v>
      </c>
    </row>
    <row r="38" spans="1:11" ht="12.75">
      <c r="A38" s="13"/>
      <c r="B38" t="s">
        <v>294</v>
      </c>
      <c r="C38">
        <v>2400</v>
      </c>
      <c r="D38">
        <v>49268</v>
      </c>
      <c r="K38" s="13" t="s">
        <v>295</v>
      </c>
    </row>
    <row r="39" spans="1:11" ht="12.75">
      <c r="A39" s="13"/>
      <c r="B39" t="s">
        <v>296</v>
      </c>
      <c r="C39">
        <v>2500</v>
      </c>
      <c r="D39">
        <v>48293</v>
      </c>
      <c r="K39" s="13" t="s">
        <v>297</v>
      </c>
    </row>
    <row r="40" spans="1:11" ht="12.75">
      <c r="A40" s="13"/>
      <c r="B40" t="s">
        <v>298</v>
      </c>
      <c r="C40">
        <v>2600</v>
      </c>
      <c r="D40">
        <v>46866</v>
      </c>
      <c r="K40" s="13" t="s">
        <v>299</v>
      </c>
    </row>
    <row r="41" spans="1:11" ht="12.75">
      <c r="A41" s="13"/>
      <c r="B41" t="s">
        <v>300</v>
      </c>
      <c r="C41">
        <v>2700</v>
      </c>
      <c r="D41">
        <v>45471</v>
      </c>
      <c r="K41" s="13" t="s">
        <v>301</v>
      </c>
    </row>
    <row r="42" spans="1:11" ht="12.75">
      <c r="A42" s="13"/>
      <c r="B42" t="s">
        <v>302</v>
      </c>
      <c r="C42">
        <v>2800</v>
      </c>
      <c r="D42">
        <v>44778</v>
      </c>
      <c r="K42" s="13" t="s">
        <v>303</v>
      </c>
    </row>
    <row r="43" spans="1:11" ht="12.75">
      <c r="A43" s="13"/>
      <c r="B43" t="s">
        <v>304</v>
      </c>
      <c r="C43">
        <v>2900</v>
      </c>
      <c r="D43">
        <v>43746</v>
      </c>
      <c r="K43" s="13" t="s">
        <v>305</v>
      </c>
    </row>
    <row r="44" spans="1:11" ht="12.75">
      <c r="A44" s="13"/>
      <c r="B44" t="s">
        <v>306</v>
      </c>
      <c r="C44">
        <v>3000</v>
      </c>
      <c r="D44">
        <v>42912</v>
      </c>
      <c r="K44" s="13" t="s">
        <v>307</v>
      </c>
    </row>
    <row r="45" spans="1:11" ht="12.75">
      <c r="A45" s="13"/>
      <c r="B45" t="s">
        <v>308</v>
      </c>
      <c r="C45">
        <v>3100</v>
      </c>
      <c r="D45">
        <v>42082</v>
      </c>
      <c r="K45" s="13" t="s">
        <v>309</v>
      </c>
    </row>
    <row r="46" spans="1:11" ht="12.75">
      <c r="A46" s="13"/>
      <c r="B46" t="s">
        <v>310</v>
      </c>
      <c r="C46">
        <v>3200</v>
      </c>
      <c r="D46">
        <v>41248</v>
      </c>
      <c r="K46" s="13" t="s">
        <v>311</v>
      </c>
    </row>
    <row r="47" spans="1:11" ht="12.75">
      <c r="A47" s="13"/>
      <c r="B47" t="s">
        <v>312</v>
      </c>
      <c r="C47">
        <v>3300</v>
      </c>
      <c r="D47">
        <v>40256</v>
      </c>
      <c r="K47" s="13" t="s">
        <v>313</v>
      </c>
    </row>
    <row r="48" spans="1:11" ht="12.75">
      <c r="A48" s="13"/>
      <c r="B48" t="s">
        <v>314</v>
      </c>
      <c r="C48">
        <v>3400</v>
      </c>
      <c r="D48">
        <v>39510</v>
      </c>
      <c r="K48" s="13" t="s">
        <v>315</v>
      </c>
    </row>
    <row r="49" spans="1:11" ht="12.75">
      <c r="A49" s="13"/>
      <c r="B49" t="s">
        <v>316</v>
      </c>
      <c r="C49">
        <v>3500</v>
      </c>
      <c r="D49">
        <v>38557</v>
      </c>
      <c r="K49" s="13" t="s">
        <v>317</v>
      </c>
    </row>
    <row r="50" spans="1:11" ht="12.75">
      <c r="A50" s="13"/>
      <c r="B50" t="s">
        <v>318</v>
      </c>
      <c r="C50">
        <v>3600</v>
      </c>
      <c r="D50">
        <v>37419</v>
      </c>
      <c r="K50" s="13" t="s">
        <v>319</v>
      </c>
    </row>
    <row r="51" spans="1:11" ht="12.75">
      <c r="A51" s="13"/>
      <c r="B51" t="s">
        <v>320</v>
      </c>
      <c r="C51">
        <v>3700</v>
      </c>
      <c r="D51">
        <v>37204</v>
      </c>
      <c r="K51" s="13" t="s">
        <v>321</v>
      </c>
    </row>
    <row r="52" spans="1:11" ht="12.75">
      <c r="A52" s="13"/>
      <c r="B52" t="s">
        <v>322</v>
      </c>
      <c r="C52">
        <v>3800</v>
      </c>
      <c r="D52">
        <v>36143</v>
      </c>
      <c r="K52" s="13" t="s">
        <v>323</v>
      </c>
    </row>
    <row r="53" spans="1:11" ht="12.75">
      <c r="A53" s="13"/>
      <c r="B53" t="s">
        <v>324</v>
      </c>
      <c r="C53">
        <v>3900</v>
      </c>
      <c r="D53">
        <v>35409</v>
      </c>
      <c r="K53" s="13" t="s">
        <v>325</v>
      </c>
    </row>
    <row r="54" spans="1:11" ht="12.75">
      <c r="A54" s="13"/>
      <c r="B54" t="s">
        <v>326</v>
      </c>
      <c r="C54">
        <v>4000</v>
      </c>
      <c r="D54">
        <v>34915</v>
      </c>
      <c r="K54" s="13" t="s">
        <v>327</v>
      </c>
    </row>
    <row r="55" spans="1:11" ht="12.75">
      <c r="A55" s="13"/>
      <c r="B55" t="s">
        <v>328</v>
      </c>
      <c r="C55">
        <v>4100</v>
      </c>
      <c r="D55">
        <v>34590</v>
      </c>
      <c r="K55" s="13" t="s">
        <v>329</v>
      </c>
    </row>
    <row r="56" spans="1:11" ht="12.75">
      <c r="A56" s="13"/>
      <c r="B56" t="s">
        <v>330</v>
      </c>
      <c r="C56">
        <v>4200</v>
      </c>
      <c r="D56">
        <v>33941</v>
      </c>
      <c r="K56" s="13" t="s">
        <v>331</v>
      </c>
    </row>
    <row r="57" spans="1:11" ht="12.75">
      <c r="A57" s="13"/>
      <c r="B57" t="s">
        <v>332</v>
      </c>
      <c r="C57">
        <v>4300</v>
      </c>
      <c r="D57">
        <v>33181</v>
      </c>
      <c r="K57" s="13" t="s">
        <v>333</v>
      </c>
    </row>
    <row r="58" spans="1:11" ht="12.75">
      <c r="A58" s="13"/>
      <c r="B58" t="s">
        <v>334</v>
      </c>
      <c r="C58">
        <v>4400</v>
      </c>
      <c r="D58">
        <v>32697</v>
      </c>
      <c r="K58" s="13" t="s">
        <v>335</v>
      </c>
    </row>
    <row r="59" spans="1:11" ht="12.75">
      <c r="A59" s="13"/>
      <c r="B59" t="s">
        <v>336</v>
      </c>
      <c r="C59">
        <v>4500</v>
      </c>
      <c r="D59">
        <v>32150</v>
      </c>
      <c r="K59" s="13" t="s">
        <v>337</v>
      </c>
    </row>
    <row r="60" spans="1:11" ht="12.75">
      <c r="A60" s="13"/>
      <c r="B60" t="s">
        <v>338</v>
      </c>
      <c r="C60">
        <v>4600</v>
      </c>
      <c r="D60">
        <v>31229</v>
      </c>
      <c r="K60" s="13" t="s">
        <v>339</v>
      </c>
    </row>
    <row r="61" spans="1:11" ht="12.75">
      <c r="A61" s="13"/>
      <c r="B61" t="s">
        <v>340</v>
      </c>
      <c r="C61">
        <v>4700</v>
      </c>
      <c r="D61">
        <v>30813</v>
      </c>
      <c r="K61" s="13" t="s">
        <v>341</v>
      </c>
    </row>
    <row r="62" spans="1:11" ht="12.75">
      <c r="A62" s="13"/>
      <c r="B62" t="s">
        <v>342</v>
      </c>
      <c r="C62">
        <v>4800</v>
      </c>
      <c r="D62">
        <v>30284</v>
      </c>
      <c r="K62" s="13" t="s">
        <v>343</v>
      </c>
    </row>
    <row r="63" spans="1:11" ht="12.75">
      <c r="A63" s="13"/>
      <c r="B63" t="s">
        <v>344</v>
      </c>
      <c r="C63">
        <v>4900</v>
      </c>
      <c r="D63">
        <v>30151</v>
      </c>
      <c r="K63" s="13" t="s">
        <v>345</v>
      </c>
    </row>
    <row r="64" spans="1:11" ht="12.75">
      <c r="A64" s="13"/>
      <c r="B64" t="s">
        <v>346</v>
      </c>
      <c r="C64">
        <v>5000</v>
      </c>
      <c r="D64">
        <v>29381</v>
      </c>
      <c r="K64" s="13" t="s">
        <v>347</v>
      </c>
    </row>
    <row r="65" spans="1:11" ht="12.75">
      <c r="A65" s="13"/>
      <c r="B65" t="s">
        <v>348</v>
      </c>
      <c r="C65">
        <v>5100</v>
      </c>
      <c r="D65">
        <v>29179</v>
      </c>
      <c r="K65" s="13" t="s">
        <v>349</v>
      </c>
    </row>
    <row r="66" spans="1:11" ht="12.75">
      <c r="A66" s="13"/>
      <c r="B66" t="s">
        <v>350</v>
      </c>
      <c r="C66">
        <v>5200</v>
      </c>
      <c r="D66">
        <v>28464</v>
      </c>
      <c r="K66" s="13" t="s">
        <v>351</v>
      </c>
    </row>
    <row r="67" spans="1:11" ht="12.75">
      <c r="A67" s="13"/>
      <c r="B67" t="s">
        <v>352</v>
      </c>
      <c r="C67">
        <v>5300</v>
      </c>
      <c r="D67">
        <v>28376</v>
      </c>
      <c r="K67" s="13" t="s">
        <v>353</v>
      </c>
    </row>
    <row r="68" spans="1:11" ht="12.75">
      <c r="A68" s="13"/>
      <c r="B68" t="s">
        <v>354</v>
      </c>
      <c r="C68">
        <v>5400</v>
      </c>
      <c r="D68">
        <v>28221</v>
      </c>
      <c r="K68" s="13" t="s">
        <v>355</v>
      </c>
    </row>
    <row r="69" spans="1:11" ht="12.75">
      <c r="A69" s="13"/>
      <c r="B69" t="s">
        <v>356</v>
      </c>
      <c r="C69">
        <v>5500</v>
      </c>
      <c r="D69">
        <v>27631</v>
      </c>
      <c r="K69" s="13" t="s">
        <v>357</v>
      </c>
    </row>
    <row r="70" spans="1:11" ht="12.75">
      <c r="A70" s="13"/>
      <c r="B70" t="s">
        <v>358</v>
      </c>
      <c r="C70">
        <v>5600</v>
      </c>
      <c r="D70">
        <v>27028</v>
      </c>
      <c r="K70" s="13" t="s">
        <v>359</v>
      </c>
    </row>
    <row r="71" spans="1:11" ht="12.75">
      <c r="A71" s="13"/>
      <c r="B71" t="s">
        <v>360</v>
      </c>
      <c r="C71">
        <v>5700</v>
      </c>
      <c r="D71">
        <v>26574</v>
      </c>
      <c r="K71" s="13" t="s">
        <v>361</v>
      </c>
    </row>
    <row r="72" spans="1:11" ht="12.75">
      <c r="A72" s="13"/>
      <c r="B72" t="s">
        <v>362</v>
      </c>
      <c r="C72">
        <v>5800</v>
      </c>
      <c r="D72">
        <v>26320</v>
      </c>
      <c r="K72" s="13" t="s">
        <v>363</v>
      </c>
    </row>
    <row r="73" spans="1:11" ht="12.75">
      <c r="A73" s="13"/>
      <c r="B73" t="s">
        <v>364</v>
      </c>
      <c r="C73">
        <v>5900</v>
      </c>
      <c r="D73">
        <v>25968</v>
      </c>
      <c r="K73" s="13" t="s">
        <v>365</v>
      </c>
    </row>
    <row r="74" spans="1:11" ht="12.75">
      <c r="A74" s="13"/>
      <c r="B74" t="s">
        <v>366</v>
      </c>
      <c r="C74">
        <v>6000</v>
      </c>
      <c r="D74">
        <v>25602</v>
      </c>
      <c r="K74" s="13" t="s">
        <v>367</v>
      </c>
    </row>
    <row r="75" spans="1:11" ht="12.75">
      <c r="A75" s="13"/>
      <c r="B75" t="s">
        <v>368</v>
      </c>
      <c r="C75">
        <v>6100</v>
      </c>
      <c r="D75">
        <v>25866</v>
      </c>
      <c r="K75" s="13" t="s">
        <v>369</v>
      </c>
    </row>
    <row r="76" spans="1:11" ht="12.75">
      <c r="A76" s="13"/>
      <c r="B76" t="s">
        <v>370</v>
      </c>
      <c r="C76">
        <v>6200</v>
      </c>
      <c r="D76">
        <v>24751</v>
      </c>
      <c r="K76" s="13" t="s">
        <v>371</v>
      </c>
    </row>
    <row r="77" spans="1:11" ht="12.75">
      <c r="A77" s="13"/>
      <c r="B77" t="s">
        <v>372</v>
      </c>
      <c r="C77">
        <v>6300</v>
      </c>
      <c r="D77">
        <v>24688</v>
      </c>
      <c r="K77" s="13" t="s">
        <v>373</v>
      </c>
    </row>
    <row r="78" spans="1:11" ht="12.75">
      <c r="A78" s="13"/>
      <c r="B78" t="s">
        <v>374</v>
      </c>
      <c r="C78">
        <v>6400</v>
      </c>
      <c r="D78">
        <v>24673</v>
      </c>
      <c r="K78" s="13" t="s">
        <v>375</v>
      </c>
    </row>
    <row r="79" spans="1:11" ht="12.75">
      <c r="A79" s="13"/>
      <c r="B79" t="s">
        <v>376</v>
      </c>
      <c r="C79">
        <v>6500</v>
      </c>
      <c r="D79">
        <v>24345</v>
      </c>
      <c r="K79" s="13" t="s">
        <v>377</v>
      </c>
    </row>
    <row r="80" spans="1:11" ht="12.75">
      <c r="A80" s="13"/>
      <c r="B80" t="s">
        <v>378</v>
      </c>
      <c r="C80">
        <v>6600</v>
      </c>
      <c r="D80">
        <v>23990</v>
      </c>
      <c r="K80" s="13" t="s">
        <v>379</v>
      </c>
    </row>
    <row r="81" spans="1:11" ht="12.75">
      <c r="A81" s="13"/>
      <c r="B81" t="s">
        <v>380</v>
      </c>
      <c r="C81">
        <v>6700</v>
      </c>
      <c r="D81">
        <v>23412</v>
      </c>
      <c r="K81" s="13" t="s">
        <v>381</v>
      </c>
    </row>
    <row r="82" spans="1:11" ht="12.75">
      <c r="A82" s="13"/>
      <c r="B82" t="s">
        <v>382</v>
      </c>
      <c r="C82">
        <v>6800</v>
      </c>
      <c r="D82">
        <v>23313</v>
      </c>
      <c r="K82" s="13" t="s">
        <v>383</v>
      </c>
    </row>
    <row r="83" spans="1:11" ht="12.75">
      <c r="A83" s="13"/>
      <c r="B83" t="s">
        <v>384</v>
      </c>
      <c r="C83">
        <v>6900</v>
      </c>
      <c r="D83">
        <v>23115</v>
      </c>
      <c r="K83" s="13" t="s">
        <v>385</v>
      </c>
    </row>
    <row r="84" spans="1:11" ht="12.75">
      <c r="A84" s="13"/>
      <c r="B84" t="s">
        <v>386</v>
      </c>
      <c r="C84">
        <v>7000</v>
      </c>
      <c r="D84">
        <v>22341</v>
      </c>
      <c r="K84" s="13" t="s">
        <v>387</v>
      </c>
    </row>
    <row r="85" spans="1:11" ht="12.75">
      <c r="A85" s="13"/>
      <c r="B85" t="s">
        <v>388</v>
      </c>
      <c r="C85">
        <v>7100</v>
      </c>
      <c r="D85">
        <v>22316</v>
      </c>
      <c r="K85" s="13" t="s">
        <v>389</v>
      </c>
    </row>
    <row r="86" spans="1:11" ht="12.75">
      <c r="A86" s="13"/>
      <c r="B86" t="s">
        <v>390</v>
      </c>
      <c r="C86">
        <v>7200</v>
      </c>
      <c r="D86">
        <v>22414</v>
      </c>
      <c r="K86" s="13" t="s">
        <v>391</v>
      </c>
    </row>
    <row r="87" spans="1:11" ht="12.75">
      <c r="A87" s="13"/>
      <c r="B87" t="s">
        <v>392</v>
      </c>
      <c r="C87">
        <v>7300</v>
      </c>
      <c r="D87">
        <v>22002</v>
      </c>
      <c r="K87" s="13" t="s">
        <v>393</v>
      </c>
    </row>
    <row r="88" spans="1:11" ht="12.75">
      <c r="A88" s="13"/>
      <c r="B88" t="s">
        <v>394</v>
      </c>
      <c r="C88">
        <v>7400</v>
      </c>
      <c r="D88">
        <v>21838</v>
      </c>
      <c r="K88" s="13" t="s">
        <v>395</v>
      </c>
    </row>
    <row r="89" spans="1:11" ht="12.75">
      <c r="A89" s="13"/>
      <c r="B89" t="s">
        <v>396</v>
      </c>
      <c r="C89">
        <v>7500</v>
      </c>
      <c r="D89">
        <v>21714</v>
      </c>
      <c r="K89" s="13" t="s">
        <v>397</v>
      </c>
    </row>
    <row r="90" spans="1:11" ht="12.75">
      <c r="A90" s="13"/>
      <c r="B90" t="s">
        <v>398</v>
      </c>
      <c r="C90">
        <v>7600</v>
      </c>
      <c r="D90">
        <v>21148</v>
      </c>
      <c r="K90" s="13" t="s">
        <v>399</v>
      </c>
    </row>
    <row r="91" spans="1:11" ht="12.75">
      <c r="A91" s="13"/>
      <c r="B91" t="s">
        <v>400</v>
      </c>
      <c r="C91">
        <v>7700</v>
      </c>
      <c r="D91">
        <v>20982</v>
      </c>
      <c r="K91" s="13" t="s">
        <v>401</v>
      </c>
    </row>
    <row r="92" spans="1:11" ht="12.75">
      <c r="A92" s="13"/>
      <c r="B92" t="s">
        <v>402</v>
      </c>
      <c r="C92">
        <v>7800</v>
      </c>
      <c r="D92">
        <v>20763</v>
      </c>
      <c r="K92" s="13" t="s">
        <v>403</v>
      </c>
    </row>
    <row r="93" spans="1:11" ht="12.75">
      <c r="A93" s="13"/>
      <c r="B93" t="s">
        <v>404</v>
      </c>
      <c r="C93">
        <v>7900</v>
      </c>
      <c r="D93">
        <v>20691</v>
      </c>
      <c r="K93" s="13" t="s">
        <v>405</v>
      </c>
    </row>
    <row r="94" spans="1:11" ht="12.75">
      <c r="A94" s="13"/>
      <c r="B94" t="s">
        <v>406</v>
      </c>
      <c r="C94">
        <v>8000</v>
      </c>
      <c r="D94">
        <v>20685</v>
      </c>
      <c r="K94" s="13" t="s">
        <v>407</v>
      </c>
    </row>
    <row r="95" spans="1:11" ht="12.75">
      <c r="A95" s="13"/>
      <c r="B95" t="s">
        <v>408</v>
      </c>
      <c r="C95">
        <v>8100</v>
      </c>
      <c r="D95">
        <v>20408</v>
      </c>
      <c r="K95" s="13" t="s">
        <v>409</v>
      </c>
    </row>
    <row r="96" spans="1:11" ht="12.75">
      <c r="A96" s="13"/>
      <c r="B96" t="s">
        <v>410</v>
      </c>
      <c r="C96">
        <v>8200</v>
      </c>
      <c r="D96">
        <v>20181</v>
      </c>
      <c r="K96" s="13" t="s">
        <v>411</v>
      </c>
    </row>
    <row r="97" spans="1:11" ht="12.75">
      <c r="A97" s="13"/>
      <c r="B97" t="s">
        <v>412</v>
      </c>
      <c r="C97">
        <v>8300</v>
      </c>
      <c r="D97">
        <v>20446</v>
      </c>
      <c r="K97" s="13" t="s">
        <v>413</v>
      </c>
    </row>
    <row r="98" spans="1:11" ht="12.75">
      <c r="A98" s="13"/>
      <c r="B98" t="s">
        <v>414</v>
      </c>
      <c r="C98">
        <v>8400</v>
      </c>
      <c r="D98">
        <v>20058</v>
      </c>
      <c r="K98" s="13" t="s">
        <v>415</v>
      </c>
    </row>
    <row r="99" spans="1:11" ht="12.75">
      <c r="A99" s="13"/>
      <c r="B99" t="s">
        <v>416</v>
      </c>
      <c r="C99">
        <v>8500</v>
      </c>
      <c r="D99">
        <v>19763</v>
      </c>
      <c r="K99" s="13" t="s">
        <v>417</v>
      </c>
    </row>
    <row r="100" spans="1:11" ht="12.75">
      <c r="A100" s="13"/>
      <c r="B100" t="s">
        <v>418</v>
      </c>
      <c r="C100">
        <v>8600</v>
      </c>
      <c r="D100">
        <v>19952</v>
      </c>
      <c r="K100" s="13" t="s">
        <v>419</v>
      </c>
    </row>
    <row r="101" spans="1:11" ht="12.75">
      <c r="A101" s="13"/>
      <c r="B101" t="s">
        <v>420</v>
      </c>
      <c r="C101">
        <v>8700</v>
      </c>
      <c r="D101">
        <v>19645</v>
      </c>
      <c r="K101" s="13" t="s">
        <v>421</v>
      </c>
    </row>
    <row r="102" spans="1:11" ht="12.75">
      <c r="A102" s="13"/>
      <c r="B102" t="s">
        <v>422</v>
      </c>
      <c r="C102">
        <v>8800</v>
      </c>
      <c r="D102">
        <v>19739</v>
      </c>
      <c r="K102" s="13" t="s">
        <v>423</v>
      </c>
    </row>
    <row r="103" spans="1:11" ht="12.75">
      <c r="A103" s="13"/>
      <c r="B103" t="s">
        <v>424</v>
      </c>
      <c r="C103">
        <v>8900</v>
      </c>
      <c r="D103">
        <v>19095</v>
      </c>
      <c r="K103" s="13" t="s">
        <v>425</v>
      </c>
    </row>
    <row r="104" spans="1:11" ht="12.75">
      <c r="A104" s="13"/>
      <c r="B104" t="s">
        <v>426</v>
      </c>
      <c r="C104">
        <v>9000</v>
      </c>
      <c r="D104">
        <v>19908</v>
      </c>
      <c r="K104" s="13" t="s">
        <v>427</v>
      </c>
    </row>
    <row r="105" spans="1:11" ht="12.75">
      <c r="A105" s="13"/>
      <c r="B105" t="s">
        <v>428</v>
      </c>
      <c r="C105">
        <v>9100</v>
      </c>
      <c r="D105">
        <v>19522</v>
      </c>
      <c r="K105" s="13" t="s">
        <v>429</v>
      </c>
    </row>
    <row r="106" spans="1:11" ht="12.75">
      <c r="A106" s="13"/>
      <c r="B106" t="s">
        <v>430</v>
      </c>
      <c r="C106">
        <v>9200</v>
      </c>
      <c r="D106">
        <v>19390</v>
      </c>
      <c r="K106" s="13" t="s">
        <v>431</v>
      </c>
    </row>
    <row r="107" spans="1:11" ht="12.75">
      <c r="A107" s="13"/>
      <c r="B107" t="s">
        <v>432</v>
      </c>
      <c r="C107">
        <v>9300</v>
      </c>
      <c r="D107">
        <v>19389</v>
      </c>
      <c r="K107" s="13" t="s">
        <v>433</v>
      </c>
    </row>
    <row r="108" spans="1:11" ht="12.75">
      <c r="A108" s="13"/>
      <c r="B108" t="s">
        <v>434</v>
      </c>
      <c r="C108">
        <v>9400</v>
      </c>
      <c r="D108">
        <v>19263</v>
      </c>
      <c r="K108" s="13" t="s">
        <v>435</v>
      </c>
    </row>
    <row r="109" spans="1:11" ht="12.75">
      <c r="A109" s="13"/>
      <c r="B109" t="s">
        <v>436</v>
      </c>
      <c r="C109">
        <v>9500</v>
      </c>
      <c r="D109">
        <v>19298</v>
      </c>
      <c r="K109" s="13" t="s">
        <v>437</v>
      </c>
    </row>
    <row r="110" spans="1:11" ht="12.75">
      <c r="A110" s="13"/>
      <c r="B110" t="s">
        <v>438</v>
      </c>
      <c r="C110">
        <v>9600</v>
      </c>
      <c r="D110">
        <v>19552</v>
      </c>
      <c r="K110" s="13" t="s">
        <v>439</v>
      </c>
    </row>
    <row r="111" spans="1:11" ht="12.75">
      <c r="A111" s="13"/>
      <c r="B111" t="s">
        <v>440</v>
      </c>
      <c r="C111">
        <v>9700</v>
      </c>
      <c r="D111">
        <v>19607</v>
      </c>
      <c r="K111" s="13" t="s">
        <v>441</v>
      </c>
    </row>
    <row r="112" spans="1:11" ht="12.75">
      <c r="A112" s="13"/>
      <c r="B112" t="s">
        <v>442</v>
      </c>
      <c r="C112">
        <v>9800</v>
      </c>
      <c r="D112">
        <v>19464</v>
      </c>
      <c r="K112" s="13" t="s">
        <v>237</v>
      </c>
    </row>
    <row r="113" spans="1:11" ht="12.75">
      <c r="A113" s="13"/>
      <c r="B113" t="s">
        <v>443</v>
      </c>
      <c r="C113">
        <v>9900</v>
      </c>
      <c r="D113">
        <v>19538</v>
      </c>
      <c r="K113" s="13" t="s">
        <v>444</v>
      </c>
    </row>
    <row r="114" spans="1:11" ht="12.75">
      <c r="A114" s="13"/>
      <c r="K114" s="13" t="s">
        <v>445</v>
      </c>
    </row>
    <row r="115" spans="1:11" ht="12.75">
      <c r="A115" s="13"/>
      <c r="K115" s="13" t="s">
        <v>240</v>
      </c>
    </row>
    <row r="116" spans="1:11" ht="12.75">
      <c r="A116" s="13"/>
      <c r="K116" s="13" t="s">
        <v>241</v>
      </c>
    </row>
    <row r="117" spans="1:11" ht="12.75">
      <c r="A117" s="13"/>
      <c r="B117" t="s">
        <v>446</v>
      </c>
      <c r="K117" s="13" t="s">
        <v>447</v>
      </c>
    </row>
    <row r="118" spans="1:11" ht="12.75">
      <c r="A118" s="13"/>
      <c r="K118" s="13" t="s">
        <v>448</v>
      </c>
    </row>
    <row r="119" spans="1:11" ht="12.75">
      <c r="A119" s="13"/>
      <c r="B119" t="s">
        <v>244</v>
      </c>
      <c r="C119" t="s">
        <v>245</v>
      </c>
      <c r="D119" t="s">
        <v>246</v>
      </c>
      <c r="K119" s="13" t="s">
        <v>449</v>
      </c>
    </row>
    <row r="120" spans="1:11" ht="12.75">
      <c r="A120" s="13"/>
      <c r="B120" t="s">
        <v>450</v>
      </c>
      <c r="C120">
        <v>0</v>
      </c>
      <c r="D120">
        <v>2430</v>
      </c>
      <c r="K120" s="13" t="s">
        <v>451</v>
      </c>
    </row>
    <row r="121" spans="1:11" ht="12.75">
      <c r="A121" s="13"/>
      <c r="B121" t="s">
        <v>452</v>
      </c>
      <c r="C121">
        <v>1</v>
      </c>
      <c r="D121">
        <v>217956</v>
      </c>
      <c r="K121" s="13" t="s">
        <v>453</v>
      </c>
    </row>
    <row r="122" spans="1:11" ht="12.75">
      <c r="A122" s="13"/>
      <c r="B122" t="s">
        <v>454</v>
      </c>
      <c r="C122">
        <v>2</v>
      </c>
      <c r="D122">
        <v>213405</v>
      </c>
      <c r="K122" s="13" t="s">
        <v>455</v>
      </c>
    </row>
    <row r="123" spans="1:11" ht="12.75">
      <c r="A123" s="13"/>
      <c r="B123" t="s">
        <v>456</v>
      </c>
      <c r="C123">
        <v>3</v>
      </c>
      <c r="D123">
        <v>215842</v>
      </c>
      <c r="K123" s="13" t="s">
        <v>457</v>
      </c>
    </row>
    <row r="124" spans="1:11" ht="12.75">
      <c r="A124" s="13"/>
      <c r="B124" t="s">
        <v>458</v>
      </c>
      <c r="C124">
        <v>4</v>
      </c>
      <c r="D124">
        <v>216259</v>
      </c>
      <c r="K124" s="13" t="s">
        <v>459</v>
      </c>
    </row>
    <row r="125" spans="1:11" ht="12.75">
      <c r="A125" s="13"/>
      <c r="B125" t="s">
        <v>460</v>
      </c>
      <c r="C125">
        <v>5</v>
      </c>
      <c r="D125">
        <v>216719</v>
      </c>
      <c r="K125" s="13" t="s">
        <v>461</v>
      </c>
    </row>
    <row r="126" spans="1:11" ht="12.75">
      <c r="A126" s="13"/>
      <c r="B126" t="s">
        <v>462</v>
      </c>
      <c r="C126">
        <v>6</v>
      </c>
      <c r="D126">
        <v>216555</v>
      </c>
      <c r="K126" s="13" t="s">
        <v>463</v>
      </c>
    </row>
    <row r="127" spans="1:11" ht="12.75">
      <c r="A127" s="13"/>
      <c r="B127" t="s">
        <v>464</v>
      </c>
      <c r="C127">
        <v>7</v>
      </c>
      <c r="D127">
        <v>216428</v>
      </c>
      <c r="K127" s="13" t="s">
        <v>465</v>
      </c>
    </row>
    <row r="128" spans="1:11" ht="12.75">
      <c r="A128" s="13"/>
      <c r="B128" t="s">
        <v>466</v>
      </c>
      <c r="C128">
        <v>8</v>
      </c>
      <c r="D128">
        <v>216177</v>
      </c>
      <c r="K128" s="13" t="s">
        <v>467</v>
      </c>
    </row>
    <row r="129" spans="1:11" ht="12.75">
      <c r="A129" s="13"/>
      <c r="B129" t="s">
        <v>468</v>
      </c>
      <c r="C129">
        <v>9</v>
      </c>
      <c r="D129">
        <v>216043</v>
      </c>
      <c r="K129" s="13" t="s">
        <v>469</v>
      </c>
    </row>
    <row r="130" spans="1:11" ht="12.75">
      <c r="A130" s="13"/>
      <c r="B130" t="s">
        <v>470</v>
      </c>
      <c r="C130">
        <v>10</v>
      </c>
      <c r="D130">
        <v>215270</v>
      </c>
      <c r="K130" s="13" t="s">
        <v>471</v>
      </c>
    </row>
    <row r="131" spans="1:11" ht="12.75">
      <c r="A131" s="13"/>
      <c r="B131" t="s">
        <v>472</v>
      </c>
      <c r="C131">
        <v>11</v>
      </c>
      <c r="D131">
        <v>214926</v>
      </c>
      <c r="K131" s="13" t="s">
        <v>473</v>
      </c>
    </row>
    <row r="132" spans="1:11" ht="12.75">
      <c r="A132" s="13"/>
      <c r="B132" t="s">
        <v>474</v>
      </c>
      <c r="C132">
        <v>12</v>
      </c>
      <c r="D132">
        <v>214149</v>
      </c>
      <c r="K132" s="13" t="s">
        <v>475</v>
      </c>
    </row>
    <row r="133" spans="1:11" ht="12.75">
      <c r="A133" s="13"/>
      <c r="B133" t="s">
        <v>476</v>
      </c>
      <c r="C133">
        <v>13</v>
      </c>
      <c r="D133">
        <v>212600</v>
      </c>
      <c r="K133" s="13" t="s">
        <v>477</v>
      </c>
    </row>
    <row r="134" spans="1:11" ht="12.75">
      <c r="A134" s="13"/>
      <c r="B134" t="s">
        <v>478</v>
      </c>
      <c r="C134">
        <v>14</v>
      </c>
      <c r="D134">
        <v>212798</v>
      </c>
      <c r="K134" s="13" t="s">
        <v>479</v>
      </c>
    </row>
    <row r="135" spans="1:11" ht="12.75">
      <c r="A135" s="13"/>
      <c r="B135" t="s">
        <v>480</v>
      </c>
      <c r="C135">
        <v>15</v>
      </c>
      <c r="D135">
        <v>211628</v>
      </c>
      <c r="K135" s="13" t="s">
        <v>481</v>
      </c>
    </row>
    <row r="136" spans="1:11" ht="12.75">
      <c r="A136" s="13"/>
      <c r="B136" t="s">
        <v>482</v>
      </c>
      <c r="C136">
        <v>16</v>
      </c>
      <c r="D136">
        <v>211288</v>
      </c>
      <c r="K136" s="13" t="s">
        <v>483</v>
      </c>
    </row>
    <row r="137" spans="1:11" ht="12.75">
      <c r="A137" s="13"/>
      <c r="B137" t="s">
        <v>484</v>
      </c>
      <c r="C137">
        <v>17</v>
      </c>
      <c r="D137">
        <v>210430</v>
      </c>
      <c r="K137" s="13" t="s">
        <v>485</v>
      </c>
    </row>
    <row r="138" spans="1:11" ht="12.75">
      <c r="A138" s="13"/>
      <c r="B138" t="s">
        <v>486</v>
      </c>
      <c r="C138">
        <v>18</v>
      </c>
      <c r="D138">
        <v>209149</v>
      </c>
      <c r="K138" s="13" t="s">
        <v>487</v>
      </c>
    </row>
    <row r="139" spans="1:11" ht="12.75">
      <c r="A139" s="13"/>
      <c r="B139" t="s">
        <v>488</v>
      </c>
      <c r="C139">
        <v>19</v>
      </c>
      <c r="D139">
        <v>208682</v>
      </c>
      <c r="K139" s="13" t="s">
        <v>489</v>
      </c>
    </row>
    <row r="140" spans="1:11" ht="12.75">
      <c r="A140" s="13"/>
      <c r="B140" t="s">
        <v>490</v>
      </c>
      <c r="C140">
        <v>20</v>
      </c>
      <c r="D140">
        <v>208654</v>
      </c>
      <c r="K140" s="13" t="s">
        <v>491</v>
      </c>
    </row>
    <row r="141" spans="1:11" ht="12.75">
      <c r="A141" s="13"/>
      <c r="B141" t="s">
        <v>492</v>
      </c>
      <c r="C141">
        <v>21</v>
      </c>
      <c r="D141">
        <v>206720</v>
      </c>
      <c r="K141" s="13" t="s">
        <v>493</v>
      </c>
    </row>
    <row r="142" spans="1:11" ht="12.75">
      <c r="A142" s="13"/>
      <c r="B142" t="s">
        <v>494</v>
      </c>
      <c r="C142">
        <v>22</v>
      </c>
      <c r="D142">
        <v>206795</v>
      </c>
      <c r="K142" s="13" t="s">
        <v>495</v>
      </c>
    </row>
    <row r="143" spans="1:11" ht="12.75">
      <c r="A143" s="13"/>
      <c r="B143" t="s">
        <v>496</v>
      </c>
      <c r="C143">
        <v>23</v>
      </c>
      <c r="D143">
        <v>206499</v>
      </c>
      <c r="K143" s="13" t="s">
        <v>497</v>
      </c>
    </row>
    <row r="144" spans="1:11" ht="12.75">
      <c r="A144" s="13"/>
      <c r="B144" t="s">
        <v>498</v>
      </c>
      <c r="C144">
        <v>24</v>
      </c>
      <c r="D144">
        <v>204865</v>
      </c>
      <c r="K144" s="13" t="s">
        <v>499</v>
      </c>
    </row>
    <row r="145" spans="1:11" ht="12.75">
      <c r="A145" s="13"/>
      <c r="B145" t="s">
        <v>500</v>
      </c>
      <c r="C145">
        <v>25</v>
      </c>
      <c r="D145">
        <v>203881</v>
      </c>
      <c r="K145" s="13" t="s">
        <v>501</v>
      </c>
    </row>
    <row r="146" spans="1:11" ht="12.75">
      <c r="A146" s="13"/>
      <c r="B146" t="s">
        <v>502</v>
      </c>
      <c r="C146">
        <v>26</v>
      </c>
      <c r="D146">
        <v>203604</v>
      </c>
      <c r="K146" s="13" t="s">
        <v>503</v>
      </c>
    </row>
    <row r="147" spans="1:11" ht="12.75">
      <c r="A147" s="13"/>
      <c r="B147" t="s">
        <v>504</v>
      </c>
      <c r="C147">
        <v>27</v>
      </c>
      <c r="D147">
        <v>203442</v>
      </c>
      <c r="K147" s="13" t="s">
        <v>505</v>
      </c>
    </row>
    <row r="148" spans="1:11" ht="12.75">
      <c r="A148" s="13"/>
      <c r="B148" t="s">
        <v>506</v>
      </c>
      <c r="C148">
        <v>28</v>
      </c>
      <c r="D148">
        <v>202408</v>
      </c>
      <c r="K148" s="13" t="s">
        <v>507</v>
      </c>
    </row>
    <row r="149" spans="1:11" ht="12.75">
      <c r="A149" s="13"/>
      <c r="B149" t="s">
        <v>508</v>
      </c>
      <c r="C149">
        <v>29</v>
      </c>
      <c r="D149">
        <v>200658</v>
      </c>
      <c r="K149" s="13" t="s">
        <v>509</v>
      </c>
    </row>
    <row r="150" spans="1:11" ht="12.75">
      <c r="A150" s="13"/>
      <c r="B150" t="s">
        <v>510</v>
      </c>
      <c r="C150">
        <v>30</v>
      </c>
      <c r="D150">
        <v>200314</v>
      </c>
      <c r="K150" s="13" t="s">
        <v>511</v>
      </c>
    </row>
    <row r="151" spans="1:11" ht="12.75">
      <c r="A151" s="13"/>
      <c r="B151" t="s">
        <v>512</v>
      </c>
      <c r="C151">
        <v>31</v>
      </c>
      <c r="D151">
        <v>199343</v>
      </c>
      <c r="K151" s="13" t="s">
        <v>513</v>
      </c>
    </row>
    <row r="152" spans="1:11" ht="12.75">
      <c r="A152" s="13"/>
      <c r="B152" t="s">
        <v>514</v>
      </c>
      <c r="C152">
        <v>32</v>
      </c>
      <c r="D152">
        <v>198567</v>
      </c>
      <c r="K152" s="13" t="s">
        <v>515</v>
      </c>
    </row>
    <row r="153" spans="1:11" ht="12.75">
      <c r="A153" s="13"/>
      <c r="B153" t="s">
        <v>516</v>
      </c>
      <c r="C153">
        <v>33</v>
      </c>
      <c r="D153">
        <v>197261</v>
      </c>
      <c r="K153" s="13" t="s">
        <v>517</v>
      </c>
    </row>
    <row r="154" spans="1:11" ht="12.75">
      <c r="A154" s="13"/>
      <c r="B154" t="s">
        <v>518</v>
      </c>
      <c r="C154">
        <v>34</v>
      </c>
      <c r="D154">
        <v>197448</v>
      </c>
      <c r="K154" s="13" t="s">
        <v>519</v>
      </c>
    </row>
    <row r="155" spans="1:11" ht="12.75">
      <c r="A155" s="13"/>
      <c r="B155" t="s">
        <v>520</v>
      </c>
      <c r="C155">
        <v>35</v>
      </c>
      <c r="D155">
        <v>196525</v>
      </c>
      <c r="K155" s="13" t="s">
        <v>521</v>
      </c>
    </row>
    <row r="156" spans="1:11" ht="12.75">
      <c r="A156" s="13"/>
      <c r="B156" t="s">
        <v>522</v>
      </c>
      <c r="C156">
        <v>36</v>
      </c>
      <c r="D156">
        <v>196537</v>
      </c>
      <c r="K156" s="13" t="s">
        <v>523</v>
      </c>
    </row>
    <row r="157" spans="1:11" ht="12.75">
      <c r="A157" s="13"/>
      <c r="B157" t="s">
        <v>524</v>
      </c>
      <c r="C157">
        <v>37</v>
      </c>
      <c r="D157">
        <v>194890</v>
      </c>
      <c r="K157" s="13" t="s">
        <v>525</v>
      </c>
    </row>
    <row r="158" spans="1:11" ht="12.75">
      <c r="A158" s="13"/>
      <c r="B158" t="s">
        <v>526</v>
      </c>
      <c r="C158">
        <v>38</v>
      </c>
      <c r="D158">
        <v>193209</v>
      </c>
      <c r="K158" s="13" t="s">
        <v>527</v>
      </c>
    </row>
    <row r="159" spans="1:11" ht="12.75">
      <c r="A159" s="13"/>
      <c r="B159" t="s">
        <v>528</v>
      </c>
      <c r="C159">
        <v>39</v>
      </c>
      <c r="D159">
        <v>193263</v>
      </c>
      <c r="K159" s="13" t="s">
        <v>529</v>
      </c>
    </row>
    <row r="160" spans="1:11" ht="12.75">
      <c r="A160" s="13"/>
      <c r="B160" t="s">
        <v>530</v>
      </c>
      <c r="C160">
        <v>40</v>
      </c>
      <c r="D160">
        <v>193200</v>
      </c>
      <c r="K160" s="13" t="s">
        <v>531</v>
      </c>
    </row>
    <row r="161" spans="1:11" ht="12.75">
      <c r="A161" s="13"/>
      <c r="B161" t="s">
        <v>532</v>
      </c>
      <c r="C161">
        <v>41</v>
      </c>
      <c r="D161">
        <v>192027</v>
      </c>
      <c r="K161" s="13" t="s">
        <v>533</v>
      </c>
    </row>
    <row r="162" spans="1:11" ht="12.75">
      <c r="A162" s="13"/>
      <c r="B162" t="s">
        <v>534</v>
      </c>
      <c r="C162">
        <v>42</v>
      </c>
      <c r="D162">
        <v>191442</v>
      </c>
      <c r="K162" s="13" t="s">
        <v>535</v>
      </c>
    </row>
    <row r="163" spans="1:11" ht="12.75">
      <c r="A163" s="13"/>
      <c r="B163" t="s">
        <v>536</v>
      </c>
      <c r="C163">
        <v>43</v>
      </c>
      <c r="D163">
        <v>190819</v>
      </c>
      <c r="K163" s="13" t="s">
        <v>537</v>
      </c>
    </row>
    <row r="164" spans="1:11" ht="12.75">
      <c r="A164" s="13"/>
      <c r="B164" t="s">
        <v>538</v>
      </c>
      <c r="C164">
        <v>44</v>
      </c>
      <c r="D164">
        <v>189904</v>
      </c>
      <c r="K164" s="13" t="s">
        <v>539</v>
      </c>
    </row>
    <row r="165" spans="1:11" ht="12.75">
      <c r="A165" s="13"/>
      <c r="B165" t="s">
        <v>540</v>
      </c>
      <c r="C165">
        <v>45</v>
      </c>
      <c r="D165">
        <v>188737</v>
      </c>
      <c r="K165" s="13" t="s">
        <v>541</v>
      </c>
    </row>
    <row r="166" spans="1:11" ht="12.75">
      <c r="A166" s="13"/>
      <c r="B166" t="s">
        <v>542</v>
      </c>
      <c r="C166">
        <v>46</v>
      </c>
      <c r="D166">
        <v>188425</v>
      </c>
      <c r="K166" s="13" t="s">
        <v>543</v>
      </c>
    </row>
    <row r="167" spans="1:11" ht="12.75">
      <c r="A167" s="13"/>
      <c r="B167" t="s">
        <v>544</v>
      </c>
      <c r="C167">
        <v>47</v>
      </c>
      <c r="D167">
        <v>187737</v>
      </c>
      <c r="K167" s="13" t="s">
        <v>545</v>
      </c>
    </row>
    <row r="168" spans="1:11" ht="12.75">
      <c r="A168" s="13"/>
      <c r="B168" t="s">
        <v>546</v>
      </c>
      <c r="C168">
        <v>48</v>
      </c>
      <c r="D168">
        <v>187798</v>
      </c>
      <c r="K168" s="13" t="s">
        <v>547</v>
      </c>
    </row>
    <row r="169" spans="1:11" ht="12.75">
      <c r="A169" s="13"/>
      <c r="B169" t="s">
        <v>548</v>
      </c>
      <c r="C169">
        <v>49</v>
      </c>
      <c r="D169">
        <v>186860</v>
      </c>
      <c r="K169" s="13" t="s">
        <v>549</v>
      </c>
    </row>
    <row r="170" spans="1:11" ht="12.75">
      <c r="A170" s="13"/>
      <c r="B170" t="s">
        <v>550</v>
      </c>
      <c r="C170">
        <v>50</v>
      </c>
      <c r="D170">
        <v>185997</v>
      </c>
      <c r="K170" s="13" t="s">
        <v>551</v>
      </c>
    </row>
    <row r="171" spans="1:11" ht="12.75">
      <c r="A171" s="13"/>
      <c r="B171" t="s">
        <v>552</v>
      </c>
      <c r="C171">
        <v>51</v>
      </c>
      <c r="D171">
        <v>185625</v>
      </c>
      <c r="K171" s="13" t="s">
        <v>553</v>
      </c>
    </row>
    <row r="172" spans="1:11" ht="12.75">
      <c r="A172" s="13"/>
      <c r="B172" t="s">
        <v>554</v>
      </c>
      <c r="C172">
        <v>52</v>
      </c>
      <c r="D172">
        <v>184342</v>
      </c>
      <c r="K172" s="13" t="s">
        <v>555</v>
      </c>
    </row>
    <row r="173" spans="1:11" ht="12.75">
      <c r="A173" s="13"/>
      <c r="B173" t="s">
        <v>556</v>
      </c>
      <c r="C173">
        <v>53</v>
      </c>
      <c r="D173">
        <v>183824</v>
      </c>
      <c r="K173" s="13" t="s">
        <v>557</v>
      </c>
    </row>
    <row r="174" spans="1:11" ht="12.75">
      <c r="A174" s="13"/>
      <c r="B174" t="s">
        <v>558</v>
      </c>
      <c r="C174">
        <v>54</v>
      </c>
      <c r="D174">
        <v>183780</v>
      </c>
      <c r="K174" s="13" t="s">
        <v>559</v>
      </c>
    </row>
    <row r="175" spans="1:11" ht="12.75">
      <c r="A175" s="13"/>
      <c r="B175" t="s">
        <v>560</v>
      </c>
      <c r="C175">
        <v>55</v>
      </c>
      <c r="D175">
        <v>183074</v>
      </c>
      <c r="K175" s="13" t="s">
        <v>561</v>
      </c>
    </row>
    <row r="176" spans="1:11" ht="12.75">
      <c r="A176" s="13"/>
      <c r="B176" t="s">
        <v>562</v>
      </c>
      <c r="C176">
        <v>56</v>
      </c>
      <c r="D176">
        <v>183394</v>
      </c>
      <c r="K176" s="13" t="s">
        <v>563</v>
      </c>
    </row>
    <row r="177" spans="1:11" ht="12.75">
      <c r="A177" s="13"/>
      <c r="B177" t="s">
        <v>564</v>
      </c>
      <c r="C177">
        <v>57</v>
      </c>
      <c r="D177">
        <v>181290</v>
      </c>
      <c r="K177" s="13" t="s">
        <v>565</v>
      </c>
    </row>
    <row r="178" spans="1:11" ht="12.75">
      <c r="A178" s="13"/>
      <c r="B178" t="s">
        <v>566</v>
      </c>
      <c r="C178">
        <v>58</v>
      </c>
      <c r="D178">
        <v>180814</v>
      </c>
      <c r="K178" s="13" t="s">
        <v>567</v>
      </c>
    </row>
    <row r="179" spans="1:11" ht="12.75">
      <c r="A179" s="13"/>
      <c r="B179" t="s">
        <v>568</v>
      </c>
      <c r="C179">
        <v>59</v>
      </c>
      <c r="D179">
        <v>181018</v>
      </c>
      <c r="K179" s="13" t="s">
        <v>569</v>
      </c>
    </row>
    <row r="180" spans="1:11" ht="12.75">
      <c r="A180" s="13"/>
      <c r="B180" t="s">
        <v>570</v>
      </c>
      <c r="C180">
        <v>60</v>
      </c>
      <c r="D180">
        <v>180866</v>
      </c>
      <c r="K180" s="13" t="s">
        <v>571</v>
      </c>
    </row>
    <row r="181" spans="1:11" ht="12.75">
      <c r="A181" s="13"/>
      <c r="B181" t="s">
        <v>572</v>
      </c>
      <c r="C181">
        <v>61</v>
      </c>
      <c r="D181">
        <v>179586</v>
      </c>
      <c r="K181" s="13" t="s">
        <v>573</v>
      </c>
    </row>
    <row r="182" spans="1:11" ht="12.75">
      <c r="A182" s="13"/>
      <c r="B182" t="s">
        <v>574</v>
      </c>
      <c r="C182">
        <v>62</v>
      </c>
      <c r="D182">
        <v>179019</v>
      </c>
      <c r="K182" s="13" t="s">
        <v>575</v>
      </c>
    </row>
    <row r="183" spans="1:11" ht="12.75">
      <c r="A183" s="13"/>
      <c r="B183" t="s">
        <v>576</v>
      </c>
      <c r="C183">
        <v>63</v>
      </c>
      <c r="D183">
        <v>178282</v>
      </c>
      <c r="K183" s="13" t="s">
        <v>577</v>
      </c>
    </row>
    <row r="184" spans="1:11" ht="12.75">
      <c r="A184" s="13"/>
      <c r="B184" t="s">
        <v>578</v>
      </c>
      <c r="C184">
        <v>64</v>
      </c>
      <c r="D184">
        <v>177718</v>
      </c>
      <c r="K184" s="13" t="s">
        <v>579</v>
      </c>
    </row>
    <row r="185" spans="1:11" ht="12.75">
      <c r="A185" s="13"/>
      <c r="B185" t="s">
        <v>580</v>
      </c>
      <c r="C185">
        <v>65</v>
      </c>
      <c r="D185">
        <v>176261</v>
      </c>
      <c r="K185" s="13" t="s">
        <v>581</v>
      </c>
    </row>
    <row r="186" spans="1:11" ht="12.75">
      <c r="A186" s="13"/>
      <c r="B186" t="s">
        <v>582</v>
      </c>
      <c r="C186">
        <v>66</v>
      </c>
      <c r="D186">
        <v>176192</v>
      </c>
      <c r="K186" s="13" t="s">
        <v>583</v>
      </c>
    </row>
    <row r="187" spans="1:11" ht="12.75">
      <c r="A187" s="13"/>
      <c r="B187" t="s">
        <v>584</v>
      </c>
      <c r="C187">
        <v>67</v>
      </c>
      <c r="D187">
        <v>176396</v>
      </c>
      <c r="K187" s="13" t="s">
        <v>585</v>
      </c>
    </row>
    <row r="188" spans="1:11" ht="12.75">
      <c r="A188" s="13"/>
      <c r="B188" t="s">
        <v>586</v>
      </c>
      <c r="C188">
        <v>68</v>
      </c>
      <c r="D188">
        <v>175246</v>
      </c>
      <c r="K188" s="13" t="s">
        <v>587</v>
      </c>
    </row>
    <row r="189" spans="1:11" ht="12.75">
      <c r="A189" s="13"/>
      <c r="B189" t="s">
        <v>588</v>
      </c>
      <c r="C189">
        <v>69</v>
      </c>
      <c r="D189">
        <v>174308</v>
      </c>
      <c r="K189" s="13" t="s">
        <v>589</v>
      </c>
    </row>
    <row r="190" spans="1:11" ht="12.75">
      <c r="A190" s="13"/>
      <c r="B190" t="s">
        <v>590</v>
      </c>
      <c r="C190">
        <v>70</v>
      </c>
      <c r="D190">
        <v>173719</v>
      </c>
      <c r="K190" s="13" t="s">
        <v>591</v>
      </c>
    </row>
    <row r="191" spans="1:11" ht="12.75">
      <c r="A191" s="13"/>
      <c r="B191" t="s">
        <v>592</v>
      </c>
      <c r="C191">
        <v>71</v>
      </c>
      <c r="D191">
        <v>173064</v>
      </c>
      <c r="K191" s="13" t="s">
        <v>593</v>
      </c>
    </row>
    <row r="192" spans="1:11" ht="12.75">
      <c r="A192" s="13"/>
      <c r="B192" t="s">
        <v>594</v>
      </c>
      <c r="C192">
        <v>72</v>
      </c>
      <c r="D192">
        <v>172710</v>
      </c>
      <c r="K192" s="13" t="s">
        <v>595</v>
      </c>
    </row>
    <row r="193" spans="1:11" ht="12.75">
      <c r="A193" s="13"/>
      <c r="B193" t="s">
        <v>596</v>
      </c>
      <c r="C193">
        <v>73</v>
      </c>
      <c r="D193">
        <v>172167</v>
      </c>
      <c r="K193" s="13" t="s">
        <v>597</v>
      </c>
    </row>
    <row r="194" spans="1:11" ht="12.75">
      <c r="A194" s="13"/>
      <c r="B194" t="s">
        <v>598</v>
      </c>
      <c r="C194">
        <v>74</v>
      </c>
      <c r="D194">
        <v>171227</v>
      </c>
      <c r="K194" s="13" t="s">
        <v>599</v>
      </c>
    </row>
    <row r="195" spans="1:11" ht="12.75">
      <c r="A195" s="13"/>
      <c r="B195" t="s">
        <v>600</v>
      </c>
      <c r="C195">
        <v>75</v>
      </c>
      <c r="D195">
        <v>171492</v>
      </c>
      <c r="K195" s="13" t="s">
        <v>601</v>
      </c>
    </row>
    <row r="196" spans="1:11" ht="12.75">
      <c r="A196" s="13"/>
      <c r="B196" t="s">
        <v>602</v>
      </c>
      <c r="C196">
        <v>76</v>
      </c>
      <c r="D196">
        <v>171120</v>
      </c>
      <c r="K196" s="13" t="s">
        <v>603</v>
      </c>
    </row>
    <row r="197" spans="1:11" ht="12.75">
      <c r="A197" s="13"/>
      <c r="B197" t="s">
        <v>604</v>
      </c>
      <c r="C197">
        <v>77</v>
      </c>
      <c r="D197">
        <v>170993</v>
      </c>
      <c r="K197" s="13" t="s">
        <v>605</v>
      </c>
    </row>
    <row r="198" spans="1:11" ht="12.75">
      <c r="A198" s="13"/>
      <c r="B198" t="s">
        <v>606</v>
      </c>
      <c r="C198">
        <v>78</v>
      </c>
      <c r="D198">
        <v>169913</v>
      </c>
      <c r="K198" s="13" t="s">
        <v>607</v>
      </c>
    </row>
    <row r="199" spans="1:11" ht="12.75">
      <c r="A199" s="13"/>
      <c r="B199" t="s">
        <v>608</v>
      </c>
      <c r="C199">
        <v>79</v>
      </c>
      <c r="D199">
        <v>169715</v>
      </c>
      <c r="K199" s="13" t="s">
        <v>609</v>
      </c>
    </row>
    <row r="200" spans="1:11" ht="12.75">
      <c r="A200" s="13"/>
      <c r="B200" t="s">
        <v>610</v>
      </c>
      <c r="C200">
        <v>80</v>
      </c>
      <c r="D200">
        <v>168762</v>
      </c>
      <c r="K200" s="13" t="s">
        <v>611</v>
      </c>
    </row>
    <row r="201" spans="1:11" ht="12.75">
      <c r="A201" s="13"/>
      <c r="B201" t="s">
        <v>612</v>
      </c>
      <c r="C201">
        <v>81</v>
      </c>
      <c r="D201">
        <v>168175</v>
      </c>
      <c r="K201" s="13" t="s">
        <v>613</v>
      </c>
    </row>
    <row r="202" spans="1:11" ht="12.75">
      <c r="A202" s="13"/>
      <c r="B202" t="s">
        <v>614</v>
      </c>
      <c r="C202">
        <v>82</v>
      </c>
      <c r="D202">
        <v>167615</v>
      </c>
      <c r="K202" s="13" t="s">
        <v>615</v>
      </c>
    </row>
    <row r="203" spans="1:11" ht="12.75">
      <c r="A203" s="13"/>
      <c r="B203" t="s">
        <v>616</v>
      </c>
      <c r="C203">
        <v>83</v>
      </c>
      <c r="D203">
        <v>167053</v>
      </c>
      <c r="K203" s="13" t="s">
        <v>617</v>
      </c>
    </row>
    <row r="204" spans="1:11" ht="12.75">
      <c r="A204" s="13"/>
      <c r="B204" t="s">
        <v>618</v>
      </c>
      <c r="C204">
        <v>84</v>
      </c>
      <c r="D204">
        <v>166694</v>
      </c>
      <c r="K204" s="13" t="s">
        <v>619</v>
      </c>
    </row>
    <row r="205" spans="1:11" ht="12.75">
      <c r="A205" s="13"/>
      <c r="B205" t="s">
        <v>620</v>
      </c>
      <c r="C205">
        <v>85</v>
      </c>
      <c r="D205">
        <v>166225</v>
      </c>
      <c r="K205" s="13" t="s">
        <v>621</v>
      </c>
    </row>
    <row r="206" spans="1:11" ht="12.75">
      <c r="A206" s="13"/>
      <c r="B206" t="s">
        <v>622</v>
      </c>
      <c r="C206">
        <v>86</v>
      </c>
      <c r="D206">
        <v>166040</v>
      </c>
      <c r="K206" s="13" t="s">
        <v>623</v>
      </c>
    </row>
    <row r="207" spans="1:11" ht="12.75">
      <c r="A207" s="13"/>
      <c r="B207" t="s">
        <v>624</v>
      </c>
      <c r="C207">
        <v>87</v>
      </c>
      <c r="D207">
        <v>166027</v>
      </c>
      <c r="K207" s="13" t="s">
        <v>625</v>
      </c>
    </row>
    <row r="208" spans="1:11" ht="12.75">
      <c r="A208" s="13"/>
      <c r="B208" t="s">
        <v>626</v>
      </c>
      <c r="C208">
        <v>88</v>
      </c>
      <c r="D208">
        <v>164149</v>
      </c>
      <c r="K208" s="13" t="s">
        <v>627</v>
      </c>
    </row>
    <row r="209" spans="1:11" ht="12.75">
      <c r="A209" s="13"/>
      <c r="B209" t="s">
        <v>628</v>
      </c>
      <c r="C209">
        <v>89</v>
      </c>
      <c r="D209">
        <v>164719</v>
      </c>
      <c r="K209" s="13" t="s">
        <v>629</v>
      </c>
    </row>
    <row r="210" spans="1:11" ht="12.75">
      <c r="A210" s="13"/>
      <c r="B210" t="s">
        <v>630</v>
      </c>
      <c r="C210">
        <v>90</v>
      </c>
      <c r="D210">
        <v>163738</v>
      </c>
      <c r="K210" s="13" t="s">
        <v>631</v>
      </c>
    </row>
    <row r="211" spans="1:11" ht="12.75">
      <c r="A211" s="13"/>
      <c r="B211" t="s">
        <v>632</v>
      </c>
      <c r="C211">
        <v>91</v>
      </c>
      <c r="D211">
        <v>163820</v>
      </c>
      <c r="K211" s="13" t="s">
        <v>633</v>
      </c>
    </row>
    <row r="212" spans="1:11" ht="12.75">
      <c r="B212" t="s">
        <v>634</v>
      </c>
      <c r="C212">
        <v>92</v>
      </c>
      <c r="D212">
        <v>163113</v>
      </c>
      <c r="K212" s="13" t="s">
        <v>635</v>
      </c>
    </row>
    <row r="213" spans="1:11" ht="12.75">
      <c r="B213" t="s">
        <v>636</v>
      </c>
      <c r="C213">
        <v>93</v>
      </c>
      <c r="D213">
        <v>162165</v>
      </c>
      <c r="K213" s="13" t="s">
        <v>637</v>
      </c>
    </row>
    <row r="214" spans="1:11" ht="12.75">
      <c r="B214" t="s">
        <v>638</v>
      </c>
      <c r="C214">
        <v>94</v>
      </c>
      <c r="D214">
        <v>161664</v>
      </c>
      <c r="K214" s="13" t="s">
        <v>639</v>
      </c>
    </row>
    <row r="215" spans="1:11" ht="12.75">
      <c r="B215" t="s">
        <v>640</v>
      </c>
      <c r="C215">
        <v>95</v>
      </c>
      <c r="D215">
        <v>162894</v>
      </c>
      <c r="K215" s="13" t="s">
        <v>641</v>
      </c>
    </row>
    <row r="216" spans="1:11" ht="12.75">
      <c r="B216" t="s">
        <v>642</v>
      </c>
      <c r="C216">
        <v>96</v>
      </c>
      <c r="D216">
        <v>161114</v>
      </c>
      <c r="K216" s="13" t="s">
        <v>441</v>
      </c>
    </row>
    <row r="217" spans="1:11" ht="12.75">
      <c r="B217" t="s">
        <v>643</v>
      </c>
      <c r="C217">
        <v>97</v>
      </c>
      <c r="D217">
        <v>160628</v>
      </c>
      <c r="K217" s="13" t="s">
        <v>237</v>
      </c>
    </row>
    <row r="218" spans="1:11" ht="12.75">
      <c r="B218" t="s">
        <v>644</v>
      </c>
      <c r="C218">
        <v>98</v>
      </c>
      <c r="D218">
        <v>159895</v>
      </c>
      <c r="K218" s="13" t="s">
        <v>444</v>
      </c>
    </row>
    <row r="219" spans="1:11" ht="12.75">
      <c r="B219" t="s">
        <v>645</v>
      </c>
      <c r="C219">
        <v>99</v>
      </c>
      <c r="D219">
        <v>159900</v>
      </c>
      <c r="K219" s="13" t="s">
        <v>445</v>
      </c>
    </row>
    <row r="220" spans="1:11" ht="12.75">
      <c r="K220" s="13" t="s">
        <v>240</v>
      </c>
    </row>
    <row r="221" spans="1:11" ht="12.75">
      <c r="K221" s="13" t="s">
        <v>646</v>
      </c>
    </row>
    <row r="222" spans="1:11" ht="12.75">
      <c r="K222" s="13" t="s">
        <v>647</v>
      </c>
    </row>
    <row r="223" spans="1:11" ht="12.75">
      <c r="K223" s="13" t="s">
        <v>648</v>
      </c>
    </row>
    <row r="224" spans="1:11" ht="12.75">
      <c r="K224" s="13" t="s">
        <v>649</v>
      </c>
    </row>
    <row r="225" spans="11:11" ht="12.75">
      <c r="K225" s="13" t="s">
        <v>650</v>
      </c>
    </row>
    <row r="226" spans="11:11" ht="12.75">
      <c r="K226" s="13" t="s">
        <v>651</v>
      </c>
    </row>
    <row r="227" spans="11:11" ht="12.75">
      <c r="K227" s="13" t="s">
        <v>652</v>
      </c>
    </row>
    <row r="228" spans="11:11" ht="12.75">
      <c r="K228" s="13" t="s">
        <v>653</v>
      </c>
    </row>
    <row r="229" spans="11:11" ht="12.75">
      <c r="K229" s="13" t="s">
        <v>654</v>
      </c>
    </row>
    <row r="230" spans="11:11" ht="12.75">
      <c r="K230" s="13" t="s">
        <v>655</v>
      </c>
    </row>
    <row r="231" spans="11:11" ht="12.75">
      <c r="K231" s="13" t="s">
        <v>656</v>
      </c>
    </row>
    <row r="232" spans="11:11" ht="12.75">
      <c r="K232" s="13" t="s">
        <v>657</v>
      </c>
    </row>
    <row r="233" spans="11:11" ht="12.75">
      <c r="K233" s="13" t="s">
        <v>658</v>
      </c>
    </row>
    <row r="234" spans="11:11" ht="12.75">
      <c r="K234" s="13" t="s">
        <v>659</v>
      </c>
    </row>
    <row r="235" spans="11:11" ht="12.75">
      <c r="K235" s="13" t="s">
        <v>660</v>
      </c>
    </row>
    <row r="236" spans="11:11" ht="12.75">
      <c r="K236" s="13" t="s">
        <v>661</v>
      </c>
    </row>
    <row r="237" spans="11:11" ht="12.75">
      <c r="K237" s="13" t="s">
        <v>662</v>
      </c>
    </row>
    <row r="238" spans="11:11" ht="12.75">
      <c r="K238" s="13" t="s">
        <v>663</v>
      </c>
    </row>
    <row r="239" spans="11:11" ht="12.75">
      <c r="K239" s="13" t="s">
        <v>664</v>
      </c>
    </row>
    <row r="240" spans="11:11" ht="12.75">
      <c r="K240" s="13" t="s">
        <v>665</v>
      </c>
    </row>
    <row r="241" spans="11:11" ht="12.75">
      <c r="K241" s="13" t="s">
        <v>666</v>
      </c>
    </row>
    <row r="242" spans="11:11" ht="12.75">
      <c r="K242" s="13" t="s">
        <v>667</v>
      </c>
    </row>
    <row r="243" spans="11:11" ht="12.75">
      <c r="K243" s="13" t="s">
        <v>668</v>
      </c>
    </row>
    <row r="244" spans="11:11" ht="12.75">
      <c r="K244" s="13" t="s">
        <v>669</v>
      </c>
    </row>
    <row r="245" spans="11:11" ht="12.75">
      <c r="K245" s="13" t="s">
        <v>670</v>
      </c>
    </row>
    <row r="246" spans="11:11" ht="12.75">
      <c r="K246" s="13" t="s">
        <v>671</v>
      </c>
    </row>
    <row r="247" spans="11:11" ht="12.75">
      <c r="K247" s="13" t="s">
        <v>672</v>
      </c>
    </row>
    <row r="248" spans="11:11" ht="12.75">
      <c r="K248" s="13" t="s">
        <v>673</v>
      </c>
    </row>
    <row r="249" spans="11:11" ht="12.75">
      <c r="K249" s="13" t="s">
        <v>674</v>
      </c>
    </row>
    <row r="250" spans="11:11" ht="12.75">
      <c r="K250" s="13" t="s">
        <v>675</v>
      </c>
    </row>
    <row r="251" spans="11:11" ht="12.75">
      <c r="K251" s="13" t="s">
        <v>676</v>
      </c>
    </row>
    <row r="252" spans="11:11" ht="12.75">
      <c r="K252" s="13" t="s">
        <v>677</v>
      </c>
    </row>
    <row r="253" spans="11:11" ht="12.75">
      <c r="K253" s="13" t="s">
        <v>678</v>
      </c>
    </row>
    <row r="254" spans="11:11" ht="12.75">
      <c r="K254" s="13" t="s">
        <v>679</v>
      </c>
    </row>
    <row r="255" spans="11:11" ht="12.75">
      <c r="K255" s="13" t="s">
        <v>680</v>
      </c>
    </row>
    <row r="256" spans="11:11" ht="12.75">
      <c r="K256" s="13" t="s">
        <v>681</v>
      </c>
    </row>
    <row r="257" spans="11:11" ht="12.75">
      <c r="K257" s="13" t="s">
        <v>682</v>
      </c>
    </row>
    <row r="258" spans="11:11" ht="12.75">
      <c r="K258" s="13" t="s">
        <v>683</v>
      </c>
    </row>
    <row r="259" spans="11:11" ht="12.75">
      <c r="K259" s="13" t="s">
        <v>684</v>
      </c>
    </row>
    <row r="260" spans="11:11" ht="12.75">
      <c r="K260" s="13" t="s">
        <v>685</v>
      </c>
    </row>
    <row r="261" spans="11:11" ht="12.75">
      <c r="K261" s="13" t="s">
        <v>686</v>
      </c>
    </row>
    <row r="262" spans="11:11" ht="12.75">
      <c r="K262" s="13" t="s">
        <v>687</v>
      </c>
    </row>
    <row r="263" spans="11:11" ht="12.75">
      <c r="K263" s="13" t="s">
        <v>688</v>
      </c>
    </row>
    <row r="264" spans="11:11" ht="12.75">
      <c r="K264" s="13" t="s">
        <v>689</v>
      </c>
    </row>
    <row r="265" spans="11:11" ht="12.75">
      <c r="K265" s="13" t="s">
        <v>690</v>
      </c>
    </row>
    <row r="266" spans="11:11" ht="12.75">
      <c r="K266" s="13" t="s">
        <v>691</v>
      </c>
    </row>
    <row r="267" spans="11:11" ht="12.75">
      <c r="K267" s="13" t="s">
        <v>692</v>
      </c>
    </row>
    <row r="268" spans="11:11" ht="12.75">
      <c r="K268" s="13" t="s">
        <v>693</v>
      </c>
    </row>
    <row r="269" spans="11:11" ht="12.75">
      <c r="K269" s="13" t="s">
        <v>694</v>
      </c>
    </row>
    <row r="270" spans="11:11" ht="12.75">
      <c r="K270" s="13" t="s">
        <v>695</v>
      </c>
    </row>
    <row r="271" spans="11:11" ht="12.75">
      <c r="K271" s="13" t="s">
        <v>696</v>
      </c>
    </row>
    <row r="272" spans="11:11" ht="12.75">
      <c r="K272" s="13" t="s">
        <v>697</v>
      </c>
    </row>
    <row r="273" spans="11:11" ht="12.75">
      <c r="K273" s="13" t="s">
        <v>698</v>
      </c>
    </row>
    <row r="274" spans="11:11" ht="12.75">
      <c r="K274" s="13" t="s">
        <v>699</v>
      </c>
    </row>
    <row r="275" spans="11:11" ht="12.75">
      <c r="K275" s="13" t="s">
        <v>700</v>
      </c>
    </row>
    <row r="276" spans="11:11" ht="12.75">
      <c r="K276" s="13" t="s">
        <v>701</v>
      </c>
    </row>
    <row r="277" spans="11:11" ht="12.75">
      <c r="K277" s="13" t="s">
        <v>702</v>
      </c>
    </row>
    <row r="278" spans="11:11" ht="12.75">
      <c r="K278" s="13" t="s">
        <v>703</v>
      </c>
    </row>
    <row r="279" spans="11:11" ht="12.75">
      <c r="K279" s="13" t="s">
        <v>704</v>
      </c>
    </row>
    <row r="280" spans="11:11" ht="12.75">
      <c r="K280" s="13" t="s">
        <v>705</v>
      </c>
    </row>
    <row r="281" spans="11:11" ht="12.75">
      <c r="K281" s="13" t="s">
        <v>706</v>
      </c>
    </row>
    <row r="282" spans="11:11" ht="12.75">
      <c r="K282" s="13" t="s">
        <v>707</v>
      </c>
    </row>
    <row r="283" spans="11:11" ht="12.75">
      <c r="K283" s="13" t="s">
        <v>708</v>
      </c>
    </row>
    <row r="284" spans="11:11" ht="12.75">
      <c r="K284" s="13" t="s">
        <v>709</v>
      </c>
    </row>
    <row r="285" spans="11:11" ht="12.75">
      <c r="K285" s="13" t="s">
        <v>710</v>
      </c>
    </row>
    <row r="286" spans="11:11" ht="12.75">
      <c r="K286" s="13" t="s">
        <v>711</v>
      </c>
    </row>
    <row r="287" spans="11:11" ht="12.75">
      <c r="K287" s="13" t="s">
        <v>712</v>
      </c>
    </row>
    <row r="288" spans="11:11" ht="12.75">
      <c r="K288" s="13" t="s">
        <v>713</v>
      </c>
    </row>
    <row r="289" spans="11:11" ht="12.75">
      <c r="K289" s="13" t="s">
        <v>714</v>
      </c>
    </row>
    <row r="290" spans="11:11" ht="12.75">
      <c r="K290" s="13" t="s">
        <v>715</v>
      </c>
    </row>
    <row r="291" spans="11:11" ht="12.75">
      <c r="K291" s="13" t="s">
        <v>716</v>
      </c>
    </row>
    <row r="292" spans="11:11" ht="12.75">
      <c r="K292" s="13" t="s">
        <v>717</v>
      </c>
    </row>
    <row r="293" spans="11:11" ht="12.75">
      <c r="K293" s="13" t="s">
        <v>718</v>
      </c>
    </row>
    <row r="294" spans="11:11" ht="12.75">
      <c r="K294" s="13" t="s">
        <v>719</v>
      </c>
    </row>
    <row r="295" spans="11:11" ht="12.75">
      <c r="K295" s="13" t="s">
        <v>720</v>
      </c>
    </row>
    <row r="296" spans="11:11" ht="12.75">
      <c r="K296" s="13" t="s">
        <v>721</v>
      </c>
    </row>
    <row r="297" spans="11:11" ht="12.75">
      <c r="K297" s="13" t="s">
        <v>722</v>
      </c>
    </row>
    <row r="298" spans="11:11" ht="12.75">
      <c r="K298" s="13" t="s">
        <v>723</v>
      </c>
    </row>
    <row r="299" spans="11:11" ht="12.75">
      <c r="K299" s="13" t="s">
        <v>724</v>
      </c>
    </row>
    <row r="300" spans="11:11" ht="12.75">
      <c r="K300" s="13" t="s">
        <v>725</v>
      </c>
    </row>
    <row r="301" spans="11:11" ht="12.75">
      <c r="K301" s="13" t="s">
        <v>726</v>
      </c>
    </row>
    <row r="302" spans="11:11" ht="12.75">
      <c r="K302" s="13" t="s">
        <v>727</v>
      </c>
    </row>
    <row r="303" spans="11:11" ht="12.75">
      <c r="K303" s="13" t="s">
        <v>728</v>
      </c>
    </row>
    <row r="304" spans="11:11" ht="12.75">
      <c r="K304" s="13" t="s">
        <v>729</v>
      </c>
    </row>
    <row r="305" spans="11:11" ht="12.75">
      <c r="K305" s="13" t="s">
        <v>730</v>
      </c>
    </row>
    <row r="306" spans="11:11" ht="12.75">
      <c r="K306" s="13" t="s">
        <v>731</v>
      </c>
    </row>
    <row r="307" spans="11:11" ht="12.75">
      <c r="K307" s="13" t="s">
        <v>732</v>
      </c>
    </row>
    <row r="308" spans="11:11" ht="12.75">
      <c r="K308" s="13" t="s">
        <v>733</v>
      </c>
    </row>
    <row r="309" spans="11:11" ht="12.75">
      <c r="K309" s="13" t="s">
        <v>734</v>
      </c>
    </row>
    <row r="310" spans="11:11" ht="12.75">
      <c r="K310" s="13" t="s">
        <v>735</v>
      </c>
    </row>
    <row r="311" spans="11:11" ht="12.75">
      <c r="K311" s="13" t="s">
        <v>736</v>
      </c>
    </row>
    <row r="312" spans="11:11" ht="12.75">
      <c r="K312" s="13" t="s">
        <v>737</v>
      </c>
    </row>
    <row r="313" spans="11:11" ht="12.75">
      <c r="K313" s="13" t="s">
        <v>738</v>
      </c>
    </row>
    <row r="314" spans="11:11" ht="12.75">
      <c r="K314" s="13" t="s">
        <v>739</v>
      </c>
    </row>
    <row r="315" spans="11:11" ht="12.75">
      <c r="K315" s="13" t="s">
        <v>740</v>
      </c>
    </row>
    <row r="316" spans="11:11" ht="12.75">
      <c r="K316" s="13" t="s">
        <v>741</v>
      </c>
    </row>
    <row r="317" spans="11:11" ht="12.75">
      <c r="K317" s="13" t="s">
        <v>742</v>
      </c>
    </row>
    <row r="318" spans="11:11" ht="12.75">
      <c r="K318" s="13" t="s">
        <v>743</v>
      </c>
    </row>
    <row r="319" spans="11:11" ht="12.75">
      <c r="K319" s="13" t="s">
        <v>744</v>
      </c>
    </row>
    <row r="320" spans="11:11" ht="12.75">
      <c r="K320" s="13" t="s">
        <v>745</v>
      </c>
    </row>
    <row r="321" spans="11:11" ht="12.75">
      <c r="K321" s="13" t="s">
        <v>746</v>
      </c>
    </row>
    <row r="322" spans="11:11" ht="12.75">
      <c r="K322" s="13" t="s">
        <v>747</v>
      </c>
    </row>
    <row r="323" spans="11:11" ht="12.75">
      <c r="K323" s="13" t="s">
        <v>748</v>
      </c>
    </row>
    <row r="324" spans="11:11" ht="12.75">
      <c r="K324" s="13" t="s">
        <v>749</v>
      </c>
    </row>
    <row r="325" spans="11:11" ht="12.75">
      <c r="K325" s="13" t="s">
        <v>750</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9"/>
  <sheetViews>
    <sheetView zoomScaleNormal="100" workbookViewId="0">
      <selection activeCell="B5" sqref="B5"/>
    </sheetView>
  </sheetViews>
  <sheetFormatPr defaultRowHeight="15"/>
  <cols>
    <col min="1" max="1025" width="11.5703125"/>
  </cols>
  <sheetData>
    <row r="3" spans="2:5" ht="12.75">
      <c r="B3">
        <f>instructions!C9</f>
        <v>0</v>
      </c>
      <c r="C3">
        <f>instructions!D9</f>
        <v>0</v>
      </c>
      <c r="E3" t="s">
        <v>751</v>
      </c>
    </row>
    <row r="4" spans="2:5" ht="12.75">
      <c r="B4">
        <f>instructions!C10</f>
        <v>0</v>
      </c>
      <c r="C4">
        <f>instructions!D10</f>
        <v>0</v>
      </c>
      <c r="E4" t="s">
        <v>752</v>
      </c>
    </row>
    <row r="5" spans="2:5" ht="12.75">
      <c r="B5">
        <f>Fibonacci!H1</f>
        <v>0</v>
      </c>
      <c r="C5" t="s">
        <v>753</v>
      </c>
      <c r="D5">
        <v>4</v>
      </c>
      <c r="E5" t="s">
        <v>754</v>
      </c>
    </row>
    <row r="6" spans="2:5" ht="12.75">
      <c r="B6">
        <f>apples!H1</f>
        <v>0</v>
      </c>
      <c r="C6" t="s">
        <v>753</v>
      </c>
      <c r="D6">
        <v>4</v>
      </c>
      <c r="E6" t="s">
        <v>755</v>
      </c>
    </row>
    <row r="7" spans="2:5" ht="12.75">
      <c r="B7">
        <f>mpg!H1</f>
        <v>0</v>
      </c>
      <c r="C7" t="s">
        <v>753</v>
      </c>
      <c r="D7">
        <v>4</v>
      </c>
      <c r="E7" t="s">
        <v>756</v>
      </c>
    </row>
    <row r="8" spans="2:5" ht="12.75">
      <c r="B8">
        <f>choose!H1</f>
        <v>0</v>
      </c>
      <c r="C8" t="s">
        <v>753</v>
      </c>
      <c r="D8">
        <v>4</v>
      </c>
      <c r="E8" t="s">
        <v>757</v>
      </c>
    </row>
    <row r="9" spans="2:5" ht="12.75">
      <c r="B9">
        <f>SUM(B5:B8)</f>
        <v>0</v>
      </c>
      <c r="C9" t="s">
        <v>753</v>
      </c>
      <c r="D9">
        <f>SUM(D5:D8)</f>
        <v>16</v>
      </c>
      <c r="E9" t="s">
        <v>758</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tabSelected="1" topLeftCell="A10" zoomScaleNormal="100" workbookViewId="0">
      <selection activeCell="E19" sqref="E19"/>
    </sheetView>
  </sheetViews>
  <sheetFormatPr defaultRowHeight="15"/>
  <cols>
    <col min="1" max="257" width="10.85546875"/>
    <col min="258" max="1025" width="8.5703125"/>
  </cols>
  <sheetData>
    <row r="1" spans="2:8" ht="12.75">
      <c r="B1" t="s">
        <v>10</v>
      </c>
      <c r="H1" s="1"/>
    </row>
    <row r="3" spans="2:8" ht="12.75">
      <c r="B3" t="s">
        <v>11</v>
      </c>
    </row>
    <row r="4" spans="2:8" ht="12.75">
      <c r="B4" t="s">
        <v>12</v>
      </c>
    </row>
    <row r="6" spans="2:8" ht="12.75">
      <c r="B6" t="s">
        <v>13</v>
      </c>
    </row>
    <row r="7" spans="2:8" ht="12.75">
      <c r="B7" t="s">
        <v>14</v>
      </c>
    </row>
    <row r="9" spans="2:8" ht="12.75">
      <c r="B9" t="s">
        <v>15</v>
      </c>
    </row>
    <row r="10" spans="2:8" ht="12.75">
      <c r="B10" t="s">
        <v>16</v>
      </c>
    </row>
    <row r="12" spans="2:8" ht="12.75">
      <c r="B12" t="s">
        <v>17</v>
      </c>
    </row>
    <row r="14" spans="2:8" ht="12.75">
      <c r="B14" t="s">
        <v>18</v>
      </c>
    </row>
    <row r="15" spans="2:8" ht="12.75">
      <c r="B15" s="2"/>
    </row>
    <row r="16" spans="2:8" ht="12.75">
      <c r="B16" t="s">
        <v>19</v>
      </c>
    </row>
    <row r="17" spans="2:13" ht="12.75">
      <c r="B17" s="2"/>
    </row>
    <row r="18" spans="2:13" ht="12.75">
      <c r="B18" s="2"/>
    </row>
    <row r="19" spans="2:13" ht="12.75">
      <c r="B19" s="2"/>
    </row>
    <row r="20" spans="2:13" ht="12.75">
      <c r="B20" s="2"/>
    </row>
    <row r="22" spans="2:13" ht="12.75">
      <c r="B22" t="s">
        <v>20</v>
      </c>
    </row>
    <row r="23" spans="2:13" ht="12.75">
      <c r="B23" s="2"/>
      <c r="F23" t="s">
        <v>759</v>
      </c>
    </row>
    <row r="24" spans="2:13" ht="12.75">
      <c r="F24" t="s">
        <v>760</v>
      </c>
    </row>
    <row r="25" spans="2:13" ht="12.75">
      <c r="H25" t="s">
        <v>761</v>
      </c>
    </row>
    <row r="26" spans="2:13" ht="12.75">
      <c r="H26" t="s">
        <v>760</v>
      </c>
    </row>
    <row r="27" spans="2:13" ht="12.75"/>
    <row r="28" spans="2:13" ht="38.25">
      <c r="B28" t="s">
        <v>21</v>
      </c>
      <c r="C28" t="s">
        <v>22</v>
      </c>
      <c r="D28" t="s">
        <v>23</v>
      </c>
      <c r="E28" t="s">
        <v>24</v>
      </c>
      <c r="F28" s="3" t="s">
        <v>25</v>
      </c>
      <c r="G28" s="3" t="s">
        <v>26</v>
      </c>
      <c r="H28" s="3" t="s">
        <v>27</v>
      </c>
      <c r="I28" s="3" t="s">
        <v>28</v>
      </c>
      <c r="J28" s="3" t="s">
        <v>29</v>
      </c>
      <c r="K28" s="3" t="s">
        <v>30</v>
      </c>
      <c r="L28" s="3" t="s">
        <v>31</v>
      </c>
      <c r="M28" s="3" t="s">
        <v>32</v>
      </c>
    </row>
    <row r="29" spans="2:13" ht="12.75">
      <c r="B29">
        <v>1</v>
      </c>
      <c r="C29">
        <v>1</v>
      </c>
    </row>
    <row r="30" spans="2:13" ht="12.75">
      <c r="B30">
        <v>2</v>
      </c>
      <c r="C30">
        <v>1</v>
      </c>
    </row>
    <row r="31" spans="2:13" ht="12.75">
      <c r="B31">
        <v>3</v>
      </c>
      <c r="C31">
        <f t="shared" ref="C31:C48" si="0">C29+C30</f>
        <v>2</v>
      </c>
    </row>
    <row r="32" spans="2:13" ht="12.75">
      <c r="B32">
        <v>4</v>
      </c>
      <c r="C32">
        <f t="shared" si="0"/>
        <v>3</v>
      </c>
    </row>
    <row r="33" spans="2:3" ht="12.75">
      <c r="B33">
        <v>5</v>
      </c>
      <c r="C33">
        <f t="shared" si="0"/>
        <v>5</v>
      </c>
    </row>
    <row r="34" spans="2:3" ht="12.75">
      <c r="B34">
        <v>6</v>
      </c>
      <c r="C34">
        <f t="shared" si="0"/>
        <v>8</v>
      </c>
    </row>
    <row r="35" spans="2:3" ht="12.75">
      <c r="B35">
        <v>7</v>
      </c>
      <c r="C35">
        <f t="shared" si="0"/>
        <v>13</v>
      </c>
    </row>
    <row r="36" spans="2:3" ht="12.75">
      <c r="B36">
        <v>8</v>
      </c>
      <c r="C36">
        <f t="shared" si="0"/>
        <v>21</v>
      </c>
    </row>
    <row r="37" spans="2:3" ht="12.75">
      <c r="B37">
        <v>9</v>
      </c>
      <c r="C37">
        <f t="shared" si="0"/>
        <v>34</v>
      </c>
    </row>
    <row r="38" spans="2:3" ht="12.75">
      <c r="B38">
        <v>10</v>
      </c>
      <c r="C38">
        <f t="shared" si="0"/>
        <v>55</v>
      </c>
    </row>
    <row r="39" spans="2:3" ht="12.75">
      <c r="B39">
        <v>11</v>
      </c>
      <c r="C39">
        <f t="shared" si="0"/>
        <v>89</v>
      </c>
    </row>
    <row r="40" spans="2:3" ht="12.75">
      <c r="B40">
        <v>12</v>
      </c>
      <c r="C40">
        <f t="shared" si="0"/>
        <v>144</v>
      </c>
    </row>
    <row r="41" spans="2:3" ht="12.75">
      <c r="B41">
        <v>13</v>
      </c>
      <c r="C41">
        <f t="shared" si="0"/>
        <v>233</v>
      </c>
    </row>
    <row r="42" spans="2:3" ht="12.75">
      <c r="B42">
        <v>14</v>
      </c>
      <c r="C42">
        <f t="shared" si="0"/>
        <v>377</v>
      </c>
    </row>
    <row r="43" spans="2:3" ht="12.75">
      <c r="B43">
        <v>15</v>
      </c>
      <c r="C43">
        <f t="shared" si="0"/>
        <v>610</v>
      </c>
    </row>
    <row r="44" spans="2:3" ht="12.75">
      <c r="B44">
        <v>16</v>
      </c>
      <c r="C44">
        <f t="shared" si="0"/>
        <v>987</v>
      </c>
    </row>
    <row r="45" spans="2:3" ht="12.75">
      <c r="B45">
        <v>17</v>
      </c>
      <c r="C45">
        <f t="shared" si="0"/>
        <v>1597</v>
      </c>
    </row>
    <row r="46" spans="2:3" ht="12.75">
      <c r="B46">
        <v>18</v>
      </c>
      <c r="C46">
        <f t="shared" si="0"/>
        <v>2584</v>
      </c>
    </row>
    <row r="47" spans="2:3" ht="12.75">
      <c r="B47">
        <v>19</v>
      </c>
      <c r="C47">
        <f t="shared" si="0"/>
        <v>4181</v>
      </c>
    </row>
    <row r="48" spans="2:3" ht="12.75">
      <c r="B48">
        <v>20</v>
      </c>
      <c r="C48">
        <f t="shared" si="0"/>
        <v>6765</v>
      </c>
    </row>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0"/>
  <sheetViews>
    <sheetView zoomScaleNormal="100" workbookViewId="0"/>
  </sheetViews>
  <sheetFormatPr defaultRowHeight="15"/>
  <cols>
    <col min="1" max="3" width="10.85546875"/>
    <col min="4" max="4" width="12.85546875"/>
    <col min="5" max="5" width="12.7109375"/>
    <col min="6" max="257" width="10.85546875"/>
    <col min="258" max="1025" width="8.5703125"/>
  </cols>
  <sheetData>
    <row r="1" spans="2:8" ht="12.75">
      <c r="H1" s="1"/>
    </row>
    <row r="4" spans="2:8" ht="12.75">
      <c r="B4" t="s">
        <v>33</v>
      </c>
    </row>
    <row r="5" spans="2:8" ht="12.75">
      <c r="B5" t="s">
        <v>34</v>
      </c>
      <c r="C5" t="s">
        <v>35</v>
      </c>
    </row>
    <row r="6" spans="2:8" ht="12.75">
      <c r="C6" t="s">
        <v>36</v>
      </c>
    </row>
    <row r="7" spans="2:8" ht="12.75">
      <c r="C7" t="s">
        <v>37</v>
      </c>
    </row>
    <row r="8" spans="2:8" ht="12.75">
      <c r="C8" s="2"/>
    </row>
    <row r="12" spans="2:8" ht="12.75">
      <c r="B12" t="s">
        <v>38</v>
      </c>
      <c r="C12" t="s">
        <v>39</v>
      </c>
    </row>
    <row r="13" spans="2:8" ht="12.75">
      <c r="C13" s="2"/>
    </row>
    <row r="18" spans="3:5" ht="12.75">
      <c r="D18" t="s">
        <v>40</v>
      </c>
      <c r="E18" t="s">
        <v>41</v>
      </c>
    </row>
    <row r="19" spans="3:5" ht="27">
      <c r="C19" s="4" t="s">
        <v>42</v>
      </c>
      <c r="D19" s="4" t="s">
        <v>43</v>
      </c>
      <c r="E19" s="4" t="s">
        <v>44</v>
      </c>
    </row>
    <row r="20" spans="3:5" ht="12.75">
      <c r="C20">
        <v>48</v>
      </c>
      <c r="D20">
        <v>92.5</v>
      </c>
      <c r="E20">
        <v>14</v>
      </c>
    </row>
    <row r="21" spans="3:5" ht="12.75">
      <c r="C21">
        <v>56</v>
      </c>
      <c r="D21">
        <v>89.4</v>
      </c>
      <c r="E21">
        <v>12</v>
      </c>
    </row>
    <row r="22" spans="3:5" ht="12.75">
      <c r="C22">
        <v>64</v>
      </c>
      <c r="D22">
        <v>86.4</v>
      </c>
      <c r="E22">
        <v>10.5</v>
      </c>
    </row>
    <row r="23" spans="3:5" ht="12.75">
      <c r="C23">
        <v>72</v>
      </c>
      <c r="D23">
        <v>83.6</v>
      </c>
      <c r="E23">
        <v>9.3000000000000007</v>
      </c>
    </row>
    <row r="24" spans="3:5" ht="12.75">
      <c r="C24">
        <v>80</v>
      </c>
      <c r="D24">
        <v>81</v>
      </c>
      <c r="E24">
        <v>8.4</v>
      </c>
    </row>
    <row r="25" spans="3:5" ht="12.75">
      <c r="C25">
        <v>88</v>
      </c>
      <c r="D25">
        <v>77.5</v>
      </c>
      <c r="E25">
        <v>7.6</v>
      </c>
    </row>
    <row r="26" spans="3:5" ht="12.75">
      <c r="C26">
        <v>100</v>
      </c>
      <c r="D26">
        <v>74.400000000000006</v>
      </c>
      <c r="E26">
        <v>6.7</v>
      </c>
    </row>
    <row r="27" spans="3:5" ht="12.75">
      <c r="C27">
        <v>113</v>
      </c>
      <c r="D27">
        <v>72.099999999999994</v>
      </c>
      <c r="E27">
        <v>5.9</v>
      </c>
    </row>
    <row r="28" spans="3:5" ht="12.75">
      <c r="C28">
        <v>125</v>
      </c>
      <c r="D28">
        <v>69.900000000000006</v>
      </c>
      <c r="E28">
        <v>5.4</v>
      </c>
    </row>
    <row r="29" spans="3:5" ht="12.75">
      <c r="C29">
        <v>138</v>
      </c>
      <c r="D29">
        <v>68</v>
      </c>
      <c r="E29">
        <v>4.8</v>
      </c>
    </row>
    <row r="30" spans="3:5" ht="12.75">
      <c r="C30">
        <v>150</v>
      </c>
      <c r="D30">
        <v>66.599999999999994</v>
      </c>
      <c r="E30">
        <v>4.5</v>
      </c>
    </row>
    <row r="31" spans="3:5" ht="12.75">
      <c r="C31">
        <v>163</v>
      </c>
      <c r="D31">
        <v>64.5</v>
      </c>
      <c r="E31">
        <v>4.0999999999999996</v>
      </c>
    </row>
    <row r="32" spans="3:5" ht="12.75">
      <c r="C32">
        <v>175</v>
      </c>
      <c r="D32">
        <v>62.5</v>
      </c>
      <c r="E32">
        <v>3.8</v>
      </c>
    </row>
    <row r="33" spans="3:5" ht="12.75">
      <c r="C33">
        <v>198</v>
      </c>
      <c r="D33">
        <v>60.7</v>
      </c>
      <c r="E33">
        <v>3.4</v>
      </c>
    </row>
    <row r="34" spans="3:5" ht="12.75">
      <c r="C34">
        <v>216</v>
      </c>
      <c r="D34">
        <v>58.7</v>
      </c>
      <c r="E34">
        <v>3.1</v>
      </c>
    </row>
    <row r="37" spans="3:5">
      <c r="C37" s="5" t="s">
        <v>45</v>
      </c>
    </row>
    <row r="39" spans="3:5" ht="12.75">
      <c r="C39" t="s">
        <v>46</v>
      </c>
    </row>
    <row r="40" spans="3:5" ht="12.75">
      <c r="C40" t="s">
        <v>47</v>
      </c>
    </row>
  </sheetData>
  <hyperlinks>
    <hyperlink ref="C37" r:id="rId1"/>
  </hyperlinks>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4"/>
  <sheetViews>
    <sheetView zoomScaleNormal="100" workbookViewId="0"/>
  </sheetViews>
  <sheetFormatPr defaultRowHeight="15"/>
  <cols>
    <col min="1" max="1" width="12.28515625"/>
    <col min="2" max="2" width="12.28515625" style="6"/>
    <col min="3" max="3" width="30.85546875"/>
    <col min="4" max="4" width="18.140625" style="6"/>
    <col min="5" max="5" width="23.28515625" style="6"/>
  </cols>
  <sheetData>
    <row r="1" spans="2:8" ht="12.75">
      <c r="B1" s="7"/>
      <c r="H1" s="1"/>
    </row>
    <row r="2" spans="2:8" ht="12.75">
      <c r="B2" s="7"/>
    </row>
    <row r="3" spans="2:8" ht="12.75">
      <c r="B3" t="s">
        <v>48</v>
      </c>
    </row>
    <row r="4" spans="2:8" ht="12.75">
      <c r="B4" t="s">
        <v>49</v>
      </c>
    </row>
    <row r="5" spans="2:8" ht="12.75">
      <c r="B5" t="s">
        <v>50</v>
      </c>
    </row>
    <row r="6" spans="2:8" ht="12.75">
      <c r="B6" s="2"/>
    </row>
    <row r="7" spans="2:8" ht="12.75">
      <c r="B7" s="7"/>
    </row>
    <row r="8" spans="2:8" ht="12.75">
      <c r="B8" s="7"/>
    </row>
    <row r="9" spans="2:8" ht="12.75">
      <c r="B9" s="7"/>
    </row>
    <row r="10" spans="2:8" ht="12.75">
      <c r="B10" s="7" t="s">
        <v>51</v>
      </c>
    </row>
    <row r="12" spans="2:8" s="8" customFormat="1" ht="12.75">
      <c r="B12" s="9" t="s">
        <v>52</v>
      </c>
      <c r="C12" s="8" t="s">
        <v>53</v>
      </c>
      <c r="D12" s="9" t="s">
        <v>54</v>
      </c>
      <c r="E12" s="9" t="s">
        <v>55</v>
      </c>
      <c r="F12" s="10"/>
    </row>
    <row r="13" spans="2:8" ht="12.75">
      <c r="B13" s="6" t="s">
        <v>56</v>
      </c>
      <c r="C13" t="s">
        <v>57</v>
      </c>
      <c r="D13" s="11">
        <v>3.2</v>
      </c>
      <c r="E13" s="6">
        <v>24</v>
      </c>
    </row>
    <row r="14" spans="2:8" ht="12.75">
      <c r="B14" s="6" t="s">
        <v>56</v>
      </c>
      <c r="C14" t="s">
        <v>58</v>
      </c>
      <c r="D14" s="11">
        <v>3.2</v>
      </c>
      <c r="E14" s="6">
        <v>26</v>
      </c>
    </row>
    <row r="15" spans="2:8" ht="12.75">
      <c r="B15" s="6" t="s">
        <v>56</v>
      </c>
      <c r="C15" t="s">
        <v>59</v>
      </c>
      <c r="D15" s="11">
        <v>3.2</v>
      </c>
      <c r="E15" s="6">
        <v>26</v>
      </c>
    </row>
    <row r="16" spans="2:8" ht="12.75">
      <c r="B16" s="6" t="s">
        <v>56</v>
      </c>
      <c r="C16" t="s">
        <v>60</v>
      </c>
      <c r="D16" s="11">
        <v>2.8</v>
      </c>
      <c r="E16" s="6">
        <v>26</v>
      </c>
    </row>
    <row r="17" spans="2:5" ht="12.75">
      <c r="B17" s="6" t="s">
        <v>56</v>
      </c>
      <c r="C17" t="s">
        <v>61</v>
      </c>
      <c r="D17" s="11">
        <v>2.5</v>
      </c>
      <c r="E17" s="6">
        <v>27</v>
      </c>
    </row>
    <row r="18" spans="2:5" ht="12.75">
      <c r="B18" s="6" t="s">
        <v>56</v>
      </c>
      <c r="C18" t="s">
        <v>61</v>
      </c>
      <c r="D18" s="11">
        <v>2.8</v>
      </c>
      <c r="E18" s="6">
        <v>26</v>
      </c>
    </row>
    <row r="19" spans="2:5" ht="12.75">
      <c r="B19" s="6" t="s">
        <v>56</v>
      </c>
      <c r="C19" t="s">
        <v>62</v>
      </c>
      <c r="D19" s="11">
        <v>5.7</v>
      </c>
      <c r="E19" s="6">
        <v>28</v>
      </c>
    </row>
    <row r="20" spans="2:5" ht="12.75">
      <c r="B20" s="6" t="s">
        <v>56</v>
      </c>
      <c r="C20" t="s">
        <v>63</v>
      </c>
      <c r="D20" s="11">
        <v>5.5</v>
      </c>
      <c r="E20" s="6">
        <v>14</v>
      </c>
    </row>
    <row r="21" spans="2:5" ht="12.75">
      <c r="B21" s="6" t="s">
        <v>56</v>
      </c>
      <c r="C21" t="s">
        <v>64</v>
      </c>
      <c r="D21" s="11">
        <v>3.5</v>
      </c>
      <c r="E21" s="6">
        <v>14</v>
      </c>
    </row>
    <row r="22" spans="2:5" ht="12.75">
      <c r="B22" s="6" t="s">
        <v>56</v>
      </c>
      <c r="C22" t="s">
        <v>65</v>
      </c>
      <c r="D22" s="11">
        <v>5.7</v>
      </c>
      <c r="E22" s="6">
        <v>13</v>
      </c>
    </row>
    <row r="23" spans="2:5" ht="12.75">
      <c r="B23" s="6" t="s">
        <v>56</v>
      </c>
      <c r="C23" t="s">
        <v>66</v>
      </c>
      <c r="D23" s="11">
        <v>1.8</v>
      </c>
      <c r="E23" s="6">
        <v>29</v>
      </c>
    </row>
    <row r="24" spans="2:5" ht="12.75">
      <c r="B24" s="6" t="s">
        <v>56</v>
      </c>
      <c r="C24" t="s">
        <v>67</v>
      </c>
      <c r="D24" s="11">
        <v>5</v>
      </c>
      <c r="E24" s="6">
        <v>23</v>
      </c>
    </row>
    <row r="25" spans="2:5" ht="12.75">
      <c r="B25" s="6" t="s">
        <v>56</v>
      </c>
      <c r="C25" t="s">
        <v>68</v>
      </c>
      <c r="D25" s="11">
        <v>6</v>
      </c>
      <c r="E25" s="6">
        <v>19</v>
      </c>
    </row>
    <row r="26" spans="2:5" ht="12.75">
      <c r="B26" s="6" t="s">
        <v>56</v>
      </c>
      <c r="C26" t="s">
        <v>69</v>
      </c>
      <c r="D26" s="11">
        <v>2.2999999999999998</v>
      </c>
      <c r="E26" s="6">
        <v>30</v>
      </c>
    </row>
    <row r="27" spans="2:5" ht="12.75">
      <c r="B27" s="6" t="s">
        <v>56</v>
      </c>
      <c r="C27" t="s">
        <v>70</v>
      </c>
      <c r="D27" s="11">
        <v>3.5</v>
      </c>
      <c r="E27" s="6">
        <v>23</v>
      </c>
    </row>
    <row r="28" spans="2:5" ht="12.75">
      <c r="B28" s="6" t="s">
        <v>56</v>
      </c>
      <c r="C28" t="s">
        <v>71</v>
      </c>
      <c r="D28" s="11">
        <v>2.5</v>
      </c>
      <c r="E28" s="6">
        <v>26</v>
      </c>
    </row>
    <row r="29" spans="2:5" ht="12.75">
      <c r="B29" s="6" t="s">
        <v>72</v>
      </c>
      <c r="C29" t="s">
        <v>73</v>
      </c>
      <c r="D29" s="11">
        <v>3.4</v>
      </c>
      <c r="E29" s="6">
        <v>25</v>
      </c>
    </row>
    <row r="30" spans="2:5" ht="12.75">
      <c r="B30" s="6" t="s">
        <v>72</v>
      </c>
      <c r="C30" t="s">
        <v>74</v>
      </c>
      <c r="D30" s="11">
        <v>1.5</v>
      </c>
      <c r="E30" s="6">
        <v>41</v>
      </c>
    </row>
    <row r="31" spans="2:5" ht="12.75">
      <c r="B31" s="6" t="s">
        <v>75</v>
      </c>
      <c r="C31" t="s">
        <v>76</v>
      </c>
      <c r="D31" s="11">
        <v>2.2999999999999998</v>
      </c>
      <c r="E31" s="6">
        <v>31</v>
      </c>
    </row>
    <row r="32" spans="2:5" ht="12.75">
      <c r="B32" s="6" t="s">
        <v>75</v>
      </c>
      <c r="C32" t="s">
        <v>77</v>
      </c>
      <c r="D32" s="11">
        <v>3</v>
      </c>
      <c r="E32" s="6">
        <v>28</v>
      </c>
    </row>
    <row r="33" spans="2:5" ht="12.75">
      <c r="B33" s="6" t="s">
        <v>75</v>
      </c>
      <c r="C33" t="s">
        <v>78</v>
      </c>
      <c r="D33" s="11">
        <v>1.8</v>
      </c>
      <c r="E33" s="6">
        <v>32</v>
      </c>
    </row>
    <row r="34" spans="2:5" ht="12.75">
      <c r="B34" s="6" t="s">
        <v>75</v>
      </c>
      <c r="C34" t="s">
        <v>79</v>
      </c>
      <c r="D34" s="11">
        <v>6.8</v>
      </c>
      <c r="E34" s="6">
        <v>16</v>
      </c>
    </row>
    <row r="35" spans="2:5" ht="12.75">
      <c r="B35" s="6" t="s">
        <v>75</v>
      </c>
      <c r="C35" t="s">
        <v>80</v>
      </c>
      <c r="D35" s="11">
        <v>6.8</v>
      </c>
      <c r="E35" s="6">
        <v>16</v>
      </c>
    </row>
    <row r="36" spans="2:5" ht="12.75">
      <c r="B36" s="6" t="s">
        <v>75</v>
      </c>
      <c r="C36" t="s">
        <v>81</v>
      </c>
      <c r="D36" s="11">
        <v>6.8</v>
      </c>
      <c r="E36" s="6">
        <v>16</v>
      </c>
    </row>
    <row r="37" spans="2:5" ht="12.75">
      <c r="B37" s="6" t="s">
        <v>75</v>
      </c>
      <c r="C37" t="s">
        <v>82</v>
      </c>
      <c r="D37" s="11">
        <v>2.5</v>
      </c>
      <c r="E37" s="6">
        <v>31</v>
      </c>
    </row>
    <row r="38" spans="2:5" ht="12.75">
      <c r="B38" s="6" t="s">
        <v>75</v>
      </c>
      <c r="C38" t="s">
        <v>83</v>
      </c>
      <c r="D38" s="11">
        <v>2.8</v>
      </c>
      <c r="E38" s="6">
        <v>29</v>
      </c>
    </row>
    <row r="39" spans="2:5" ht="12.75">
      <c r="B39" s="6" t="s">
        <v>75</v>
      </c>
      <c r="C39" t="s">
        <v>84</v>
      </c>
      <c r="D39" s="11">
        <v>3.2</v>
      </c>
      <c r="E39" s="6">
        <v>26</v>
      </c>
    </row>
    <row r="40" spans="2:5" ht="12.75">
      <c r="B40" s="6" t="s">
        <v>75</v>
      </c>
      <c r="C40" t="s">
        <v>85</v>
      </c>
      <c r="D40" s="11">
        <v>3.8</v>
      </c>
      <c r="E40" s="6">
        <v>30</v>
      </c>
    </row>
    <row r="41" spans="2:5" ht="12.75">
      <c r="B41" s="6" t="s">
        <v>75</v>
      </c>
      <c r="C41" t="s">
        <v>85</v>
      </c>
      <c r="D41" s="11">
        <v>5.7</v>
      </c>
      <c r="E41" s="6">
        <v>28</v>
      </c>
    </row>
    <row r="42" spans="2:5" ht="12.75">
      <c r="B42" s="6" t="s">
        <v>75</v>
      </c>
      <c r="C42" t="s">
        <v>86</v>
      </c>
      <c r="D42" s="11">
        <v>2.2000000000000002</v>
      </c>
      <c r="E42" s="6">
        <v>34</v>
      </c>
    </row>
    <row r="43" spans="2:5" ht="12.75">
      <c r="B43" s="6" t="s">
        <v>75</v>
      </c>
      <c r="C43" t="s">
        <v>86</v>
      </c>
      <c r="D43" s="11">
        <v>2.4</v>
      </c>
      <c r="E43" s="6">
        <v>33</v>
      </c>
    </row>
    <row r="44" spans="2:5" ht="12.75">
      <c r="B44" s="6" t="s">
        <v>75</v>
      </c>
      <c r="C44" t="s">
        <v>87</v>
      </c>
      <c r="D44" s="11">
        <v>1</v>
      </c>
      <c r="E44" s="6">
        <v>47</v>
      </c>
    </row>
    <row r="45" spans="2:5" ht="12.75">
      <c r="B45" s="6" t="s">
        <v>75</v>
      </c>
      <c r="C45" t="s">
        <v>87</v>
      </c>
      <c r="D45" s="11">
        <v>1.3</v>
      </c>
      <c r="E45" s="6">
        <v>43</v>
      </c>
    </row>
    <row r="46" spans="2:5" ht="12.75">
      <c r="B46" s="6" t="s">
        <v>75</v>
      </c>
      <c r="C46" t="s">
        <v>88</v>
      </c>
      <c r="D46" s="11">
        <v>5.5</v>
      </c>
      <c r="E46" s="6">
        <v>16</v>
      </c>
    </row>
    <row r="47" spans="2:5" ht="12.75">
      <c r="B47" s="6" t="s">
        <v>75</v>
      </c>
      <c r="C47" t="s">
        <v>89</v>
      </c>
      <c r="D47" s="11">
        <v>2</v>
      </c>
      <c r="E47" s="6">
        <v>33</v>
      </c>
    </row>
    <row r="48" spans="2:5" ht="12.75">
      <c r="B48" s="6" t="s">
        <v>75</v>
      </c>
      <c r="C48" t="s">
        <v>90</v>
      </c>
      <c r="D48" s="11">
        <v>3.8</v>
      </c>
      <c r="E48" s="6">
        <v>29</v>
      </c>
    </row>
    <row r="49" spans="2:5" ht="12.75">
      <c r="B49" s="6" t="s">
        <v>75</v>
      </c>
      <c r="C49" t="s">
        <v>90</v>
      </c>
      <c r="D49" s="11">
        <v>4.5999999999999996</v>
      </c>
      <c r="E49" s="6">
        <v>24</v>
      </c>
    </row>
    <row r="50" spans="2:5" ht="12.75">
      <c r="B50" s="6" t="s">
        <v>75</v>
      </c>
      <c r="C50" t="s">
        <v>91</v>
      </c>
      <c r="D50" s="11">
        <v>1.6</v>
      </c>
      <c r="E50" s="6">
        <v>37</v>
      </c>
    </row>
    <row r="51" spans="2:5" ht="12.75">
      <c r="B51" s="6" t="s">
        <v>75</v>
      </c>
      <c r="C51" t="s">
        <v>92</v>
      </c>
      <c r="D51" s="11">
        <v>1.6</v>
      </c>
      <c r="E51" s="6">
        <v>43</v>
      </c>
    </row>
    <row r="52" spans="2:5" ht="12.75">
      <c r="B52" s="6" t="s">
        <v>75</v>
      </c>
      <c r="C52" t="s">
        <v>93</v>
      </c>
      <c r="D52" s="11">
        <v>2.2000000000000002</v>
      </c>
      <c r="E52" s="6">
        <v>27</v>
      </c>
    </row>
    <row r="53" spans="2:5" ht="12.75">
      <c r="B53" s="6" t="s">
        <v>75</v>
      </c>
      <c r="C53" t="s">
        <v>94</v>
      </c>
      <c r="D53" s="11">
        <v>1.5</v>
      </c>
      <c r="E53" s="6">
        <v>37</v>
      </c>
    </row>
    <row r="54" spans="2:5" ht="12.75">
      <c r="B54" s="6" t="s">
        <v>75</v>
      </c>
      <c r="C54" t="s">
        <v>95</v>
      </c>
      <c r="D54" s="11">
        <v>2</v>
      </c>
      <c r="E54" s="6">
        <v>31</v>
      </c>
    </row>
    <row r="55" spans="2:5" ht="12.75">
      <c r="B55" s="6" t="s">
        <v>75</v>
      </c>
      <c r="C55" t="s">
        <v>96</v>
      </c>
      <c r="D55" s="11">
        <v>4</v>
      </c>
      <c r="E55" s="6">
        <v>25</v>
      </c>
    </row>
    <row r="56" spans="2:5" ht="12.75">
      <c r="B56" s="6" t="s">
        <v>75</v>
      </c>
      <c r="C56" t="s">
        <v>97</v>
      </c>
      <c r="D56" s="11">
        <v>3</v>
      </c>
      <c r="E56" s="6">
        <v>24</v>
      </c>
    </row>
    <row r="57" spans="2:5" ht="12.75">
      <c r="B57" s="6" t="s">
        <v>75</v>
      </c>
      <c r="C57" t="s">
        <v>98</v>
      </c>
      <c r="D57" s="11">
        <v>4</v>
      </c>
      <c r="E57" s="6">
        <v>25</v>
      </c>
    </row>
    <row r="58" spans="2:5" ht="12.75">
      <c r="B58" s="6" t="s">
        <v>75</v>
      </c>
      <c r="C58" t="s">
        <v>99</v>
      </c>
      <c r="D58" s="11">
        <v>3.2</v>
      </c>
      <c r="E58" s="6">
        <v>29</v>
      </c>
    </row>
    <row r="59" spans="2:5" ht="12.75">
      <c r="B59" s="6" t="s">
        <v>75</v>
      </c>
      <c r="C59" t="s">
        <v>100</v>
      </c>
      <c r="D59" s="11">
        <v>4.3</v>
      </c>
      <c r="E59" s="6">
        <v>25</v>
      </c>
    </row>
    <row r="60" spans="2:5" ht="12.75">
      <c r="B60" s="6" t="s">
        <v>75</v>
      </c>
      <c r="C60" t="s">
        <v>101</v>
      </c>
      <c r="D60" s="11">
        <v>3</v>
      </c>
      <c r="E60" s="6">
        <v>25</v>
      </c>
    </row>
    <row r="61" spans="2:5" ht="12.75">
      <c r="B61" s="6" t="s">
        <v>75</v>
      </c>
      <c r="C61" t="s">
        <v>102</v>
      </c>
      <c r="D61" s="11">
        <v>2</v>
      </c>
      <c r="E61" s="6">
        <v>33</v>
      </c>
    </row>
    <row r="62" spans="2:5" ht="12.75">
      <c r="B62" s="6" t="s">
        <v>75</v>
      </c>
      <c r="C62" t="s">
        <v>102</v>
      </c>
      <c r="D62" s="11">
        <v>2.4</v>
      </c>
      <c r="E62" s="6">
        <v>30</v>
      </c>
    </row>
    <row r="63" spans="2:5" ht="12.75">
      <c r="B63" s="6" t="s">
        <v>75</v>
      </c>
      <c r="C63" t="s">
        <v>103</v>
      </c>
      <c r="D63" s="11">
        <v>2</v>
      </c>
      <c r="E63" s="6">
        <v>28</v>
      </c>
    </row>
    <row r="64" spans="2:5" ht="12.75">
      <c r="B64" s="6" t="s">
        <v>75</v>
      </c>
      <c r="C64" t="s">
        <v>104</v>
      </c>
      <c r="D64" s="11">
        <v>1.5</v>
      </c>
      <c r="E64" s="6">
        <v>40</v>
      </c>
    </row>
    <row r="65" spans="2:5" ht="12.75">
      <c r="B65" s="6" t="s">
        <v>75</v>
      </c>
      <c r="C65" t="s">
        <v>104</v>
      </c>
      <c r="D65" s="11">
        <v>1.8</v>
      </c>
      <c r="E65" s="6">
        <v>36</v>
      </c>
    </row>
    <row r="66" spans="2:5" ht="12.75">
      <c r="B66" s="6" t="s">
        <v>75</v>
      </c>
      <c r="C66" t="s">
        <v>105</v>
      </c>
      <c r="D66" s="11">
        <v>1.6</v>
      </c>
      <c r="E66" s="6">
        <v>39</v>
      </c>
    </row>
    <row r="67" spans="2:5" ht="12.75">
      <c r="B67" s="6" t="s">
        <v>75</v>
      </c>
      <c r="C67" t="s">
        <v>106</v>
      </c>
      <c r="D67" s="11">
        <v>2</v>
      </c>
      <c r="E67" s="6">
        <v>31</v>
      </c>
    </row>
    <row r="68" spans="2:5" ht="12.75">
      <c r="B68" s="6" t="s">
        <v>75</v>
      </c>
      <c r="C68" t="s">
        <v>107</v>
      </c>
      <c r="D68" s="11">
        <v>3.8</v>
      </c>
      <c r="E68" s="6">
        <v>30</v>
      </c>
    </row>
    <row r="69" spans="2:5" ht="12.75">
      <c r="B69" s="6" t="s">
        <v>75</v>
      </c>
      <c r="C69" t="s">
        <v>107</v>
      </c>
      <c r="D69" s="11">
        <v>5.7</v>
      </c>
      <c r="E69" s="6">
        <v>28</v>
      </c>
    </row>
    <row r="70" spans="2:5" ht="12.75">
      <c r="B70" s="6" t="s">
        <v>75</v>
      </c>
      <c r="C70" t="s">
        <v>108</v>
      </c>
      <c r="D70" s="11">
        <v>2.2000000000000002</v>
      </c>
      <c r="E70" s="6">
        <v>34</v>
      </c>
    </row>
    <row r="71" spans="2:5" ht="12.75">
      <c r="B71" s="6" t="s">
        <v>75</v>
      </c>
      <c r="C71" t="s">
        <v>108</v>
      </c>
      <c r="D71" s="11">
        <v>2.4</v>
      </c>
      <c r="E71" s="6">
        <v>33</v>
      </c>
    </row>
    <row r="72" spans="2:5" ht="12.75">
      <c r="B72" s="6" t="s">
        <v>75</v>
      </c>
      <c r="C72" t="s">
        <v>109</v>
      </c>
      <c r="D72" s="11">
        <v>2</v>
      </c>
      <c r="E72" s="6">
        <v>27</v>
      </c>
    </row>
    <row r="73" spans="2:5" ht="12.75">
      <c r="B73" s="6" t="s">
        <v>75</v>
      </c>
      <c r="C73" t="s">
        <v>110</v>
      </c>
      <c r="D73" s="11">
        <v>1.9</v>
      </c>
      <c r="E73" s="6">
        <v>38</v>
      </c>
    </row>
    <row r="74" spans="2:5" ht="12.75">
      <c r="B74" s="6" t="s">
        <v>75</v>
      </c>
      <c r="C74" t="s">
        <v>111</v>
      </c>
      <c r="D74" s="11">
        <v>2.2000000000000002</v>
      </c>
      <c r="E74" s="6">
        <v>29</v>
      </c>
    </row>
    <row r="75" spans="2:5" ht="12.75">
      <c r="B75" s="6" t="s">
        <v>75</v>
      </c>
      <c r="C75" t="s">
        <v>111</v>
      </c>
      <c r="D75" s="11">
        <v>2.5</v>
      </c>
      <c r="E75" s="6">
        <v>29</v>
      </c>
    </row>
    <row r="76" spans="2:5" ht="12.75">
      <c r="B76" s="6" t="s">
        <v>75</v>
      </c>
      <c r="C76" t="s">
        <v>112</v>
      </c>
      <c r="D76" s="11">
        <v>1.6</v>
      </c>
      <c r="E76" s="6">
        <v>37</v>
      </c>
    </row>
    <row r="77" spans="2:5" ht="12.75">
      <c r="B77" s="6" t="s">
        <v>75</v>
      </c>
      <c r="C77" t="s">
        <v>112</v>
      </c>
      <c r="D77" s="11">
        <v>2</v>
      </c>
      <c r="E77" s="6">
        <v>35</v>
      </c>
    </row>
    <row r="78" spans="2:5" ht="12.75">
      <c r="B78" s="6" t="s">
        <v>75</v>
      </c>
      <c r="C78" t="s">
        <v>113</v>
      </c>
      <c r="D78" s="11">
        <v>1.3</v>
      </c>
      <c r="E78" s="6">
        <v>43</v>
      </c>
    </row>
    <row r="79" spans="2:5" ht="12.75">
      <c r="B79" s="6" t="s">
        <v>75</v>
      </c>
      <c r="C79" t="s">
        <v>114</v>
      </c>
      <c r="D79" s="11">
        <v>2.2000000000000002</v>
      </c>
      <c r="E79" s="6">
        <v>28</v>
      </c>
    </row>
    <row r="80" spans="2:5" ht="12.75">
      <c r="B80" s="6" t="s">
        <v>75</v>
      </c>
      <c r="C80" t="s">
        <v>115</v>
      </c>
      <c r="D80" s="11">
        <v>1.5</v>
      </c>
      <c r="E80" s="6">
        <v>40</v>
      </c>
    </row>
    <row r="81" spans="2:5" ht="12.75">
      <c r="B81" s="6" t="s">
        <v>75</v>
      </c>
      <c r="C81" t="s">
        <v>116</v>
      </c>
      <c r="D81" s="11">
        <v>2</v>
      </c>
      <c r="E81" s="6">
        <v>31</v>
      </c>
    </row>
    <row r="82" spans="2:5" ht="12.75">
      <c r="B82" s="6" t="s">
        <v>75</v>
      </c>
      <c r="C82" t="s">
        <v>117</v>
      </c>
      <c r="D82" s="11">
        <v>2</v>
      </c>
      <c r="E82" s="6">
        <v>31</v>
      </c>
    </row>
    <row r="83" spans="2:5" ht="12.75">
      <c r="B83" s="12" t="s">
        <v>118</v>
      </c>
      <c r="C83" t="s">
        <v>119</v>
      </c>
      <c r="D83" s="11">
        <v>1.8</v>
      </c>
      <c r="E83" s="6">
        <v>32</v>
      </c>
    </row>
    <row r="84" spans="2:5" ht="12.75">
      <c r="B84" s="12" t="s">
        <v>118</v>
      </c>
      <c r="C84" t="s">
        <v>119</v>
      </c>
      <c r="D84" s="11">
        <v>2.8</v>
      </c>
      <c r="E84" s="6">
        <v>29</v>
      </c>
    </row>
    <row r="85" spans="2:5" ht="12.75">
      <c r="B85" s="12" t="s">
        <v>118</v>
      </c>
      <c r="C85" t="s">
        <v>120</v>
      </c>
      <c r="D85" s="11">
        <v>1.8</v>
      </c>
      <c r="E85" s="6">
        <v>29</v>
      </c>
    </row>
    <row r="86" spans="2:5" ht="12.75">
      <c r="B86" s="12" t="s">
        <v>118</v>
      </c>
      <c r="C86" t="s">
        <v>120</v>
      </c>
      <c r="D86" s="11">
        <v>2.8</v>
      </c>
      <c r="E86" s="6">
        <v>27</v>
      </c>
    </row>
    <row r="87" spans="2:5" ht="12.75">
      <c r="B87" s="12" t="s">
        <v>118</v>
      </c>
      <c r="C87" t="s">
        <v>121</v>
      </c>
      <c r="D87" s="11">
        <v>6.8</v>
      </c>
      <c r="E87" s="6">
        <v>16</v>
      </c>
    </row>
    <row r="88" spans="2:5" ht="12.75">
      <c r="B88" s="12" t="s">
        <v>118</v>
      </c>
      <c r="C88" t="s">
        <v>122</v>
      </c>
      <c r="D88" s="11">
        <v>1.9</v>
      </c>
      <c r="E88" s="6">
        <v>32</v>
      </c>
    </row>
    <row r="89" spans="2:5" ht="12.75">
      <c r="B89" s="12" t="s">
        <v>118</v>
      </c>
      <c r="C89" t="s">
        <v>82</v>
      </c>
      <c r="D89" s="11">
        <v>2.5</v>
      </c>
      <c r="E89" s="6">
        <v>29</v>
      </c>
    </row>
    <row r="90" spans="2:5" ht="12.75">
      <c r="B90" s="12" t="s">
        <v>118</v>
      </c>
      <c r="C90" t="s">
        <v>83</v>
      </c>
      <c r="D90" s="11">
        <v>2.8</v>
      </c>
      <c r="E90" s="6">
        <v>29</v>
      </c>
    </row>
    <row r="91" spans="2:5" ht="12.75">
      <c r="B91" s="12" t="s">
        <v>118</v>
      </c>
      <c r="C91" t="s">
        <v>123</v>
      </c>
      <c r="D91" s="11">
        <v>2.8</v>
      </c>
      <c r="E91" s="6">
        <v>29</v>
      </c>
    </row>
    <row r="92" spans="2:5" ht="12.75">
      <c r="B92" s="12" t="s">
        <v>118</v>
      </c>
      <c r="C92" t="s">
        <v>124</v>
      </c>
      <c r="D92" s="11">
        <v>4.4000000000000004</v>
      </c>
      <c r="E92" s="6">
        <v>23</v>
      </c>
    </row>
    <row r="93" spans="2:5" ht="12.75">
      <c r="B93" s="12" t="s">
        <v>118</v>
      </c>
      <c r="C93" t="s">
        <v>125</v>
      </c>
      <c r="D93" s="11">
        <v>1.8</v>
      </c>
      <c r="E93" s="6">
        <v>37</v>
      </c>
    </row>
    <row r="94" spans="2:5" ht="12.75">
      <c r="B94" s="12" t="s">
        <v>118</v>
      </c>
      <c r="C94" t="s">
        <v>126</v>
      </c>
      <c r="D94" s="11">
        <v>2</v>
      </c>
      <c r="E94" s="6">
        <v>31</v>
      </c>
    </row>
    <row r="95" spans="2:5" ht="12.75">
      <c r="B95" s="12" t="s">
        <v>118</v>
      </c>
      <c r="C95" t="s">
        <v>127</v>
      </c>
      <c r="D95" s="11">
        <v>2.4</v>
      </c>
      <c r="E95" s="6">
        <v>30</v>
      </c>
    </row>
    <row r="96" spans="2:5" ht="12.75">
      <c r="B96" s="12" t="s">
        <v>118</v>
      </c>
      <c r="C96" t="s">
        <v>126</v>
      </c>
      <c r="D96" s="11">
        <v>2.5</v>
      </c>
      <c r="E96" s="6">
        <v>27</v>
      </c>
    </row>
    <row r="97" spans="2:5" ht="12.75">
      <c r="B97" s="12" t="s">
        <v>118</v>
      </c>
      <c r="C97" t="s">
        <v>128</v>
      </c>
      <c r="D97" s="11">
        <v>1.6</v>
      </c>
      <c r="E97" s="6">
        <v>36</v>
      </c>
    </row>
    <row r="98" spans="2:5" ht="12.75">
      <c r="B98" s="12" t="s">
        <v>118</v>
      </c>
      <c r="C98" t="s">
        <v>128</v>
      </c>
      <c r="D98" s="11">
        <v>1.5</v>
      </c>
      <c r="E98" s="6">
        <v>36</v>
      </c>
    </row>
    <row r="99" spans="2:5" ht="12.75">
      <c r="B99" s="12" t="s">
        <v>118</v>
      </c>
      <c r="C99" t="s">
        <v>129</v>
      </c>
      <c r="D99" s="11">
        <v>2</v>
      </c>
      <c r="E99" s="6">
        <v>31</v>
      </c>
    </row>
    <row r="100" spans="2:5" ht="12.75">
      <c r="B100" s="12" t="s">
        <v>118</v>
      </c>
      <c r="C100" t="s">
        <v>130</v>
      </c>
      <c r="D100" s="11">
        <v>2</v>
      </c>
      <c r="E100" s="6">
        <v>32</v>
      </c>
    </row>
    <row r="101" spans="2:5" ht="12.75">
      <c r="B101" s="12" t="s">
        <v>118</v>
      </c>
      <c r="C101" t="s">
        <v>130</v>
      </c>
      <c r="D101" s="11">
        <v>2.5</v>
      </c>
      <c r="E101" s="6">
        <v>27</v>
      </c>
    </row>
    <row r="102" spans="2:5" ht="12.75">
      <c r="B102" s="12" t="s">
        <v>118</v>
      </c>
      <c r="C102" t="s">
        <v>131</v>
      </c>
      <c r="D102" s="11">
        <v>2</v>
      </c>
      <c r="E102" s="6">
        <v>39</v>
      </c>
    </row>
    <row r="103" spans="2:5" ht="12.75">
      <c r="B103" s="12" t="s">
        <v>118</v>
      </c>
      <c r="C103" t="s">
        <v>132</v>
      </c>
      <c r="D103" s="11">
        <v>2</v>
      </c>
      <c r="E103" s="6">
        <v>34</v>
      </c>
    </row>
    <row r="104" spans="2:5" ht="12.75">
      <c r="B104" s="12" t="s">
        <v>118</v>
      </c>
      <c r="C104" t="s">
        <v>132</v>
      </c>
      <c r="D104" s="11">
        <v>2.5</v>
      </c>
      <c r="E104" s="6">
        <v>28</v>
      </c>
    </row>
    <row r="105" spans="2:5" ht="12.75">
      <c r="B105" s="12" t="s">
        <v>118</v>
      </c>
      <c r="C105" t="s">
        <v>133</v>
      </c>
      <c r="D105" s="11">
        <v>2</v>
      </c>
      <c r="E105" s="6">
        <v>21</v>
      </c>
    </row>
    <row r="106" spans="2:5" ht="12.75">
      <c r="B106" s="12" t="s">
        <v>118</v>
      </c>
      <c r="C106" t="s">
        <v>89</v>
      </c>
      <c r="D106" s="11">
        <v>2</v>
      </c>
      <c r="E106" s="6">
        <v>37</v>
      </c>
    </row>
    <row r="107" spans="2:5" ht="12.75">
      <c r="B107" s="12" t="s">
        <v>118</v>
      </c>
      <c r="C107" t="s">
        <v>134</v>
      </c>
      <c r="D107" s="11">
        <v>2</v>
      </c>
      <c r="E107" s="6">
        <v>33</v>
      </c>
    </row>
    <row r="108" spans="2:5" ht="12.75">
      <c r="B108" s="12" t="s">
        <v>118</v>
      </c>
      <c r="C108" t="s">
        <v>135</v>
      </c>
      <c r="D108" s="11">
        <v>2</v>
      </c>
      <c r="E108" s="6">
        <v>31</v>
      </c>
    </row>
    <row r="109" spans="2:5" ht="12.75">
      <c r="B109" s="12" t="s">
        <v>118</v>
      </c>
      <c r="C109" t="s">
        <v>136</v>
      </c>
      <c r="D109" s="11">
        <v>4</v>
      </c>
      <c r="E109" s="6">
        <v>24</v>
      </c>
    </row>
    <row r="110" spans="2:5" ht="12.75">
      <c r="B110" s="12" t="s">
        <v>118</v>
      </c>
      <c r="C110" t="s">
        <v>137</v>
      </c>
      <c r="D110" s="11">
        <v>4</v>
      </c>
      <c r="E110" s="6">
        <v>22</v>
      </c>
    </row>
    <row r="111" spans="2:5" ht="12.75">
      <c r="B111" s="12" t="s">
        <v>118</v>
      </c>
      <c r="C111" t="s">
        <v>138</v>
      </c>
      <c r="D111" s="11">
        <v>1.8</v>
      </c>
      <c r="E111" s="6">
        <v>31</v>
      </c>
    </row>
    <row r="112" spans="2:5" ht="12.75">
      <c r="B112" s="12" t="s">
        <v>118</v>
      </c>
      <c r="C112" t="s">
        <v>139</v>
      </c>
      <c r="D112" s="11">
        <v>3</v>
      </c>
      <c r="E112" s="6">
        <v>26</v>
      </c>
    </row>
    <row r="113" spans="2:5" ht="12.75">
      <c r="B113" s="12" t="s">
        <v>118</v>
      </c>
      <c r="C113" t="s">
        <v>140</v>
      </c>
      <c r="D113" s="11">
        <v>2</v>
      </c>
      <c r="E113" s="6">
        <v>34</v>
      </c>
    </row>
    <row r="114" spans="2:5" ht="12.75">
      <c r="B114" s="12" t="s">
        <v>118</v>
      </c>
      <c r="C114" t="s">
        <v>140</v>
      </c>
      <c r="D114" s="11">
        <v>2.5</v>
      </c>
      <c r="E114" s="6">
        <v>28</v>
      </c>
    </row>
    <row r="115" spans="2:5" ht="12.75">
      <c r="B115" s="12" t="s">
        <v>118</v>
      </c>
      <c r="C115" t="s">
        <v>141</v>
      </c>
      <c r="D115" s="11">
        <v>2</v>
      </c>
      <c r="E115" s="6">
        <v>34</v>
      </c>
    </row>
    <row r="116" spans="2:5" ht="12.75">
      <c r="B116" s="12" t="s">
        <v>118</v>
      </c>
      <c r="C116" t="s">
        <v>141</v>
      </c>
      <c r="D116" s="11">
        <v>2.5</v>
      </c>
      <c r="E116" s="6">
        <v>28</v>
      </c>
    </row>
    <row r="117" spans="2:5" ht="12.75">
      <c r="B117" s="12" t="s">
        <v>118</v>
      </c>
      <c r="C117" t="s">
        <v>142</v>
      </c>
      <c r="D117" s="11">
        <v>2</v>
      </c>
      <c r="E117" s="6">
        <v>37</v>
      </c>
    </row>
    <row r="118" spans="2:5" ht="12.75">
      <c r="B118" s="12" t="s">
        <v>118</v>
      </c>
      <c r="C118" t="s">
        <v>143</v>
      </c>
      <c r="D118" s="11">
        <v>2.2999999999999998</v>
      </c>
      <c r="E118" s="6">
        <v>28</v>
      </c>
    </row>
    <row r="119" spans="2:5" ht="12.75">
      <c r="B119" s="12" t="s">
        <v>118</v>
      </c>
      <c r="C119" t="s">
        <v>143</v>
      </c>
      <c r="D119" s="11">
        <v>2.5</v>
      </c>
      <c r="E119" s="6">
        <v>27</v>
      </c>
    </row>
    <row r="120" spans="2:5" ht="12.75">
      <c r="B120" s="12" t="s">
        <v>118</v>
      </c>
      <c r="C120" t="s">
        <v>144</v>
      </c>
      <c r="D120" s="11">
        <v>1.6</v>
      </c>
      <c r="E120" s="6">
        <v>34</v>
      </c>
    </row>
    <row r="121" spans="2:5" ht="12.75">
      <c r="B121" s="12" t="s">
        <v>118</v>
      </c>
      <c r="C121" t="s">
        <v>144</v>
      </c>
      <c r="D121" s="11">
        <v>1.8</v>
      </c>
      <c r="E121" s="6">
        <v>30</v>
      </c>
    </row>
    <row r="122" spans="2:5" ht="12.75">
      <c r="B122" s="12" t="s">
        <v>118</v>
      </c>
      <c r="C122" t="s">
        <v>145</v>
      </c>
      <c r="D122" s="11">
        <v>2.2999999999999998</v>
      </c>
      <c r="E122" s="6">
        <v>29</v>
      </c>
    </row>
    <row r="123" spans="2:5" ht="12.75">
      <c r="B123" s="12" t="s">
        <v>118</v>
      </c>
      <c r="C123" t="s">
        <v>146</v>
      </c>
      <c r="D123" s="11">
        <v>2.8</v>
      </c>
      <c r="E123" s="6">
        <v>27</v>
      </c>
    </row>
    <row r="124" spans="2:5" ht="12.75">
      <c r="B124" s="12" t="s">
        <v>118</v>
      </c>
      <c r="C124" t="s">
        <v>147</v>
      </c>
      <c r="D124" s="11">
        <v>4.3</v>
      </c>
      <c r="E124" s="6">
        <v>23</v>
      </c>
    </row>
    <row r="125" spans="2:5" ht="12.75">
      <c r="B125" s="12" t="s">
        <v>118</v>
      </c>
      <c r="C125" t="s">
        <v>148</v>
      </c>
      <c r="D125" s="11">
        <v>5</v>
      </c>
      <c r="E125" s="6">
        <v>22</v>
      </c>
    </row>
    <row r="126" spans="2:5" ht="12.75">
      <c r="B126" s="12" t="s">
        <v>118</v>
      </c>
      <c r="C126" t="s">
        <v>149</v>
      </c>
      <c r="D126" s="11">
        <v>6</v>
      </c>
      <c r="E126" s="6">
        <v>19</v>
      </c>
    </row>
    <row r="127" spans="2:5" ht="12.75">
      <c r="B127" s="12" t="s">
        <v>118</v>
      </c>
      <c r="C127" t="s">
        <v>150</v>
      </c>
      <c r="D127" s="11">
        <v>2.4</v>
      </c>
      <c r="E127" s="6">
        <v>31</v>
      </c>
    </row>
    <row r="128" spans="2:5" ht="12.75">
      <c r="B128" s="12" t="s">
        <v>118</v>
      </c>
      <c r="C128" t="s">
        <v>151</v>
      </c>
      <c r="D128" s="11">
        <v>2.4</v>
      </c>
      <c r="E128" s="6">
        <v>30</v>
      </c>
    </row>
    <row r="129" spans="2:5" ht="12.75">
      <c r="B129" s="12" t="s">
        <v>118</v>
      </c>
      <c r="C129" t="s">
        <v>151</v>
      </c>
      <c r="D129" s="11">
        <v>3.4</v>
      </c>
      <c r="E129" s="6">
        <v>28</v>
      </c>
    </row>
    <row r="130" spans="2:5" ht="12.75">
      <c r="B130" s="12" t="s">
        <v>118</v>
      </c>
      <c r="C130" t="s">
        <v>152</v>
      </c>
      <c r="D130" s="11">
        <v>2</v>
      </c>
      <c r="E130" s="6">
        <v>39</v>
      </c>
    </row>
    <row r="131" spans="2:5" ht="12.75">
      <c r="B131" s="12" t="s">
        <v>118</v>
      </c>
      <c r="C131" t="s">
        <v>153</v>
      </c>
      <c r="D131" s="11">
        <v>2.4</v>
      </c>
      <c r="E131" s="6">
        <v>30</v>
      </c>
    </row>
    <row r="132" spans="2:5" ht="12.75">
      <c r="B132" s="12" t="s">
        <v>118</v>
      </c>
      <c r="C132" t="s">
        <v>153</v>
      </c>
      <c r="D132" s="11">
        <v>3.4</v>
      </c>
      <c r="E132" s="6">
        <v>28</v>
      </c>
    </row>
    <row r="133" spans="2:5" ht="12.75">
      <c r="B133" s="12" t="s">
        <v>118</v>
      </c>
      <c r="C133" t="s">
        <v>154</v>
      </c>
      <c r="D133" s="11">
        <v>1.9</v>
      </c>
      <c r="E133" s="6">
        <v>38</v>
      </c>
    </row>
    <row r="134" spans="2:5" ht="12.75">
      <c r="B134" s="12" t="s">
        <v>118</v>
      </c>
      <c r="C134" t="s">
        <v>155</v>
      </c>
      <c r="D134" s="11">
        <v>2.2000000000000002</v>
      </c>
      <c r="E134" s="6">
        <v>29</v>
      </c>
    </row>
    <row r="135" spans="2:5" ht="12.75">
      <c r="B135" s="12" t="s">
        <v>118</v>
      </c>
      <c r="C135" t="s">
        <v>155</v>
      </c>
      <c r="D135" s="11">
        <v>2.5</v>
      </c>
      <c r="E135" s="6">
        <v>27</v>
      </c>
    </row>
    <row r="136" spans="2:5" ht="12.75">
      <c r="B136" s="12" t="s">
        <v>118</v>
      </c>
      <c r="C136" t="s">
        <v>156</v>
      </c>
      <c r="D136" s="11">
        <v>2.2000000000000002</v>
      </c>
      <c r="E136" s="6">
        <v>32</v>
      </c>
    </row>
    <row r="137" spans="2:5" ht="12.75">
      <c r="B137" s="12" t="s">
        <v>118</v>
      </c>
      <c r="C137" t="s">
        <v>156</v>
      </c>
      <c r="D137" s="11">
        <v>3</v>
      </c>
      <c r="E137" s="6">
        <v>28</v>
      </c>
    </row>
    <row r="138" spans="2:5" ht="12.75">
      <c r="B138" s="12" t="s">
        <v>118</v>
      </c>
      <c r="C138" t="s">
        <v>157</v>
      </c>
      <c r="D138" s="11">
        <v>1.8</v>
      </c>
      <c r="E138" s="6">
        <v>38</v>
      </c>
    </row>
    <row r="139" spans="2:5" ht="12.75">
      <c r="B139" s="12" t="s">
        <v>118</v>
      </c>
      <c r="C139" t="s">
        <v>158</v>
      </c>
      <c r="D139" s="11">
        <v>2</v>
      </c>
      <c r="E139" s="6">
        <v>31</v>
      </c>
    </row>
    <row r="140" spans="2:5" ht="12.75">
      <c r="B140" s="12" t="s">
        <v>118</v>
      </c>
      <c r="C140" t="s">
        <v>159</v>
      </c>
      <c r="D140" s="11">
        <v>2</v>
      </c>
      <c r="E140" s="6">
        <v>32</v>
      </c>
    </row>
    <row r="141" spans="2:5" ht="12.75">
      <c r="B141" s="12" t="s">
        <v>118</v>
      </c>
      <c r="C141" t="s">
        <v>159</v>
      </c>
      <c r="D141" s="11">
        <v>2.8</v>
      </c>
      <c r="E141" s="6">
        <v>26</v>
      </c>
    </row>
    <row r="142" spans="2:5" ht="12.75">
      <c r="B142" s="12" t="s">
        <v>118</v>
      </c>
      <c r="C142" t="s">
        <v>160</v>
      </c>
      <c r="D142" s="11">
        <v>2</v>
      </c>
      <c r="E142" s="6">
        <v>31</v>
      </c>
    </row>
    <row r="143" spans="2:5" ht="12.75">
      <c r="B143" s="12" t="s">
        <v>118</v>
      </c>
      <c r="C143" t="s">
        <v>160</v>
      </c>
      <c r="D143" s="11">
        <v>2.8</v>
      </c>
      <c r="E143" s="6">
        <v>26</v>
      </c>
    </row>
    <row r="144" spans="2:5" ht="12.75">
      <c r="B144" s="12" t="s">
        <v>118</v>
      </c>
      <c r="C144" t="s">
        <v>161</v>
      </c>
      <c r="D144" s="11">
        <v>2.2999999999999998</v>
      </c>
      <c r="E144" s="6">
        <v>28</v>
      </c>
    </row>
    <row r="148" spans="2:2" ht="12.75">
      <c r="B148" s="7" t="s">
        <v>162</v>
      </c>
    </row>
    <row r="150" spans="2:2" ht="12.75">
      <c r="B150" s="13" t="s">
        <v>163</v>
      </c>
    </row>
    <row r="151" spans="2:2" ht="12.75">
      <c r="B151" s="13" t="s">
        <v>164</v>
      </c>
    </row>
    <row r="152" spans="2:2" ht="12.75">
      <c r="B152" s="13" t="s">
        <v>165</v>
      </c>
    </row>
    <row r="153" spans="2:2" ht="12.75">
      <c r="B153" s="13" t="s">
        <v>166</v>
      </c>
    </row>
    <row r="154" spans="2:2" ht="12.75">
      <c r="B154" s="13" t="s">
        <v>167</v>
      </c>
    </row>
  </sheetData>
  <hyperlinks>
    <hyperlink ref="B154" r:id="rId1" display="www.fueleconomy.gov"/>
  </hyperlink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zoomScaleNormal="100" workbookViewId="0"/>
  </sheetViews>
  <sheetFormatPr defaultRowHeight="15"/>
  <cols>
    <col min="1" max="1025" width="11.5703125"/>
  </cols>
  <sheetData>
    <row r="1" spans="2:8" ht="12.75">
      <c r="H1" s="1"/>
    </row>
    <row r="2" spans="2:8" ht="12.75">
      <c r="B2" t="s">
        <v>168</v>
      </c>
    </row>
    <row r="4" spans="2:8" ht="12.75">
      <c r="B4" t="s">
        <v>169</v>
      </c>
    </row>
    <row r="5" spans="2:8" ht="12.75">
      <c r="B5" t="s">
        <v>170</v>
      </c>
    </row>
    <row r="6" spans="2:8" ht="12.75">
      <c r="B6" t="s">
        <v>171</v>
      </c>
    </row>
    <row r="7" spans="2:8" ht="12.75">
      <c r="B7" t="s">
        <v>172</v>
      </c>
    </row>
    <row r="8" spans="2:8" ht="12.75">
      <c r="B8" t="s">
        <v>173</v>
      </c>
    </row>
    <row r="9" spans="2:8" ht="12.75">
      <c r="B9" t="s">
        <v>174</v>
      </c>
    </row>
    <row r="10" spans="2:8" ht="12.75">
      <c r="B10" t="s">
        <v>175</v>
      </c>
    </row>
    <row r="12" spans="2:8" ht="12.75">
      <c r="B12" t="s">
        <v>176</v>
      </c>
    </row>
    <row r="13" spans="2:8" ht="12.75">
      <c r="B13" s="2"/>
    </row>
    <row r="15" spans="2:8" ht="12.75">
      <c r="B15" t="s">
        <v>177</v>
      </c>
    </row>
    <row r="16" spans="2:8" ht="12.75">
      <c r="B16" t="s">
        <v>178</v>
      </c>
    </row>
    <row r="17" spans="2:2" ht="12.75">
      <c r="B17" t="s">
        <v>179</v>
      </c>
    </row>
    <row r="18" spans="2:2" ht="12.75">
      <c r="B18" t="s">
        <v>180</v>
      </c>
    </row>
    <row r="19" spans="2:2" ht="12.75">
      <c r="B19" t="s">
        <v>181</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1"/>
  <sheetViews>
    <sheetView zoomScaleNormal="100" workbookViewId="0">
      <selection activeCell="B1" sqref="B1"/>
    </sheetView>
  </sheetViews>
  <sheetFormatPr defaultRowHeight="15"/>
  <cols>
    <col min="1" max="257" width="10.85546875"/>
    <col min="258" max="1025" width="8.5703125"/>
  </cols>
  <sheetData>
    <row r="2" spans="2:3" ht="12.75">
      <c r="B2" t="s">
        <v>182</v>
      </c>
    </row>
    <row r="5" spans="2:3" ht="12.75">
      <c r="B5" t="s">
        <v>50</v>
      </c>
    </row>
    <row r="6" spans="2:3" ht="12.75">
      <c r="B6" s="2"/>
    </row>
    <row r="9" spans="2:3">
      <c r="B9" t="s">
        <v>183</v>
      </c>
      <c r="C9" s="14" t="s">
        <v>184</v>
      </c>
    </row>
    <row r="10" spans="2:3" ht="12.75">
      <c r="B10">
        <v>1928</v>
      </c>
      <c r="C10" s="15">
        <v>281.84666666666698</v>
      </c>
    </row>
    <row r="11" spans="2:3" ht="12.75">
      <c r="B11">
        <v>1929</v>
      </c>
      <c r="C11" s="15">
        <v>310.37833333333299</v>
      </c>
    </row>
    <row r="12" spans="2:3" ht="12.75">
      <c r="B12">
        <v>1930</v>
      </c>
      <c r="C12" s="15">
        <v>234.428333333333</v>
      </c>
    </row>
    <row r="13" spans="2:3" ht="12.75">
      <c r="B13">
        <v>1931</v>
      </c>
      <c r="C13" s="15">
        <v>134.08500000000001</v>
      </c>
    </row>
    <row r="14" spans="2:3" ht="12.75">
      <c r="B14">
        <v>1932</v>
      </c>
      <c r="C14" s="15">
        <v>62.658333333333303</v>
      </c>
    </row>
    <row r="15" spans="2:3" ht="12.75">
      <c r="B15">
        <v>1933</v>
      </c>
      <c r="C15" s="15">
        <v>83.285833333333301</v>
      </c>
    </row>
    <row r="16" spans="2:3" ht="12.75">
      <c r="B16">
        <v>1934</v>
      </c>
      <c r="C16" s="15">
        <v>97.914166666666702</v>
      </c>
    </row>
    <row r="17" spans="2:3" ht="12.75">
      <c r="B17">
        <v>1935</v>
      </c>
      <c r="C17" s="15">
        <v>121.25083333333301</v>
      </c>
    </row>
    <row r="18" spans="2:3" ht="12.75">
      <c r="B18">
        <v>1936</v>
      </c>
      <c r="C18" s="15">
        <v>162.80000000000001</v>
      </c>
    </row>
    <row r="19" spans="2:3" ht="12.75">
      <c r="B19">
        <v>1937</v>
      </c>
      <c r="C19" s="15">
        <v>164.618333333333</v>
      </c>
    </row>
    <row r="20" spans="2:3" ht="12.75">
      <c r="B20">
        <v>1938</v>
      </c>
      <c r="C20" s="15">
        <v>131.79750000000001</v>
      </c>
    </row>
    <row r="21" spans="2:3" ht="12.75">
      <c r="B21">
        <v>1939</v>
      </c>
      <c r="C21" s="15">
        <v>141.29</v>
      </c>
    </row>
    <row r="22" spans="2:3" ht="12.75">
      <c r="B22">
        <v>1940</v>
      </c>
      <c r="C22" s="15">
        <v>134.129166666667</v>
      </c>
    </row>
    <row r="23" spans="2:3" ht="12.75">
      <c r="B23">
        <v>1941</v>
      </c>
      <c r="C23" s="15">
        <v>120.850833333333</v>
      </c>
    </row>
    <row r="24" spans="2:3" ht="12.75">
      <c r="B24">
        <v>1942</v>
      </c>
      <c r="C24" s="15">
        <v>106.970833333333</v>
      </c>
    </row>
    <row r="25" spans="2:3" ht="12.75">
      <c r="B25">
        <v>1943</v>
      </c>
      <c r="C25" s="15">
        <v>135.789166666667</v>
      </c>
    </row>
    <row r="26" spans="2:3" ht="12.75">
      <c r="B26">
        <v>1944</v>
      </c>
      <c r="C26" s="15">
        <v>143.71416666666701</v>
      </c>
    </row>
    <row r="27" spans="2:3" ht="12.75">
      <c r="B27">
        <v>1945</v>
      </c>
      <c r="C27" s="15">
        <v>171.224166666667</v>
      </c>
    </row>
    <row r="28" spans="2:3" ht="12.75">
      <c r="B28">
        <v>1946</v>
      </c>
      <c r="C28" s="15">
        <v>191.52416666666701</v>
      </c>
    </row>
    <row r="29" spans="2:3" ht="12.75">
      <c r="B29">
        <v>1947</v>
      </c>
      <c r="C29" s="15">
        <v>177.97749999999999</v>
      </c>
    </row>
    <row r="30" spans="2:3" ht="12.75">
      <c r="B30">
        <v>1948</v>
      </c>
      <c r="C30" s="15">
        <v>179.79916666666699</v>
      </c>
    </row>
    <row r="31" spans="2:3" ht="12.75">
      <c r="B31">
        <v>1949</v>
      </c>
      <c r="C31" s="15">
        <v>179.81833333333299</v>
      </c>
    </row>
    <row r="32" spans="2:3" ht="12.75">
      <c r="B32">
        <v>1950</v>
      </c>
      <c r="C32" s="15">
        <v>216.5025</v>
      </c>
    </row>
    <row r="33" spans="2:3" ht="12.75">
      <c r="B33">
        <v>1951</v>
      </c>
      <c r="C33" s="15">
        <v>257.745833333333</v>
      </c>
    </row>
    <row r="34" spans="2:3" ht="12.75">
      <c r="B34">
        <v>1952</v>
      </c>
      <c r="C34" s="15">
        <v>272.08833333333303</v>
      </c>
    </row>
    <row r="35" spans="2:3" ht="12.75">
      <c r="B35">
        <v>1953</v>
      </c>
      <c r="C35" s="15">
        <v>275.66000000000003</v>
      </c>
    </row>
    <row r="36" spans="2:3" ht="12.75">
      <c r="B36">
        <v>1954</v>
      </c>
      <c r="C36" s="15">
        <v>338.18916666666701</v>
      </c>
    </row>
    <row r="37" spans="2:3" ht="12.75">
      <c r="B37">
        <v>1955</v>
      </c>
      <c r="C37" s="15">
        <v>446.6225</v>
      </c>
    </row>
    <row r="38" spans="2:3" ht="12.75">
      <c r="B38">
        <v>1956</v>
      </c>
      <c r="C38" s="15">
        <v>491.694166666667</v>
      </c>
    </row>
    <row r="39" spans="2:3" ht="12.75">
      <c r="B39">
        <v>1957</v>
      </c>
      <c r="C39" s="15">
        <v>474.745</v>
      </c>
    </row>
    <row r="40" spans="2:3" ht="12.75">
      <c r="B40">
        <v>1958</v>
      </c>
      <c r="C40" s="15">
        <v>496.79</v>
      </c>
    </row>
    <row r="41" spans="2:3" ht="12.75">
      <c r="B41">
        <v>1959</v>
      </c>
      <c r="C41" s="15">
        <v>638.868333333333</v>
      </c>
    </row>
    <row r="42" spans="2:3" ht="12.75">
      <c r="B42">
        <v>1960</v>
      </c>
      <c r="C42" s="15">
        <v>612.79</v>
      </c>
    </row>
    <row r="43" spans="2:3" ht="12.75">
      <c r="B43">
        <v>1961</v>
      </c>
      <c r="C43" s="15">
        <v>694.12333333333402</v>
      </c>
    </row>
    <row r="44" spans="2:3" ht="12.75">
      <c r="B44">
        <v>1962</v>
      </c>
      <c r="C44" s="15">
        <v>636.01916666666705</v>
      </c>
    </row>
    <row r="45" spans="2:3" ht="12.75">
      <c r="B45">
        <v>1963</v>
      </c>
      <c r="C45" s="15">
        <v>717.17416666666702</v>
      </c>
    </row>
    <row r="46" spans="2:3" ht="12.75">
      <c r="B46">
        <v>1964</v>
      </c>
      <c r="C46" s="15">
        <v>836.59916666666697</v>
      </c>
    </row>
    <row r="47" spans="2:3" ht="12.75">
      <c r="B47">
        <v>1965</v>
      </c>
      <c r="C47" s="15">
        <v>915.49833333333299</v>
      </c>
    </row>
    <row r="48" spans="2:3" ht="12.75">
      <c r="B48">
        <v>1966</v>
      </c>
      <c r="C48" s="15">
        <v>861.86500000000001</v>
      </c>
    </row>
    <row r="49" spans="2:3" ht="12.75">
      <c r="B49">
        <v>1967</v>
      </c>
      <c r="C49" s="15">
        <v>879.83</v>
      </c>
    </row>
    <row r="50" spans="2:3" ht="12.75">
      <c r="B50">
        <v>1968</v>
      </c>
      <c r="C50" s="15">
        <v>903.47333333333302</v>
      </c>
    </row>
    <row r="51" spans="2:3" ht="12.75">
      <c r="B51">
        <v>1969</v>
      </c>
      <c r="C51" s="15">
        <v>873.46666666666704</v>
      </c>
    </row>
    <row r="52" spans="2:3" ht="12.75">
      <c r="B52">
        <v>1970</v>
      </c>
      <c r="C52" s="15">
        <v>756.27166666666699</v>
      </c>
    </row>
    <row r="53" spans="2:3" ht="12.75">
      <c r="B53">
        <v>1971</v>
      </c>
      <c r="C53" s="15">
        <v>883.05250000000001</v>
      </c>
    </row>
    <row r="54" spans="2:3" ht="12.75">
      <c r="B54">
        <v>1972</v>
      </c>
      <c r="C54" s="15">
        <v>954.20083333333298</v>
      </c>
    </row>
    <row r="55" spans="2:3" ht="12.75">
      <c r="B55">
        <v>1973</v>
      </c>
      <c r="C55" s="15">
        <v>917.53416666666703</v>
      </c>
    </row>
    <row r="56" spans="2:3" ht="12.75">
      <c r="B56">
        <v>1974</v>
      </c>
      <c r="C56" s="15">
        <v>745.699166666667</v>
      </c>
    </row>
    <row r="57" spans="2:3" ht="12.75">
      <c r="B57">
        <v>1975</v>
      </c>
      <c r="C57" s="15">
        <v>812.78</v>
      </c>
    </row>
    <row r="58" spans="2:3" ht="12.75">
      <c r="B58">
        <v>1976</v>
      </c>
      <c r="C58" s="15">
        <v>982.29750000000001</v>
      </c>
    </row>
    <row r="59" spans="2:3" ht="12.75">
      <c r="B59">
        <v>1977</v>
      </c>
      <c r="C59" s="15">
        <v>885.805833333333</v>
      </c>
    </row>
    <row r="60" spans="2:3" ht="12.75">
      <c r="B60">
        <v>1978</v>
      </c>
      <c r="C60" s="15">
        <v>813.97333333333302</v>
      </c>
    </row>
    <row r="61" spans="2:3" ht="12.75">
      <c r="B61">
        <v>1979</v>
      </c>
      <c r="C61" s="15">
        <v>843.23749999999995</v>
      </c>
    </row>
    <row r="62" spans="2:3" ht="12.75">
      <c r="B62">
        <v>1980</v>
      </c>
      <c r="C62" s="15">
        <v>895.22666666666703</v>
      </c>
    </row>
    <row r="63" spans="2:3" ht="12.75">
      <c r="B63">
        <v>1981</v>
      </c>
      <c r="C63" s="15">
        <v>932.70166666666705</v>
      </c>
    </row>
    <row r="64" spans="2:3" ht="12.75">
      <c r="B64">
        <v>1982</v>
      </c>
      <c r="C64" s="15">
        <v>890.14916666666704</v>
      </c>
    </row>
    <row r="65" spans="2:3" ht="12.75">
      <c r="B65">
        <v>1983</v>
      </c>
      <c r="C65" s="15">
        <v>1197.86666666667</v>
      </c>
    </row>
    <row r="66" spans="2:3" ht="12.75">
      <c r="B66">
        <v>1984</v>
      </c>
      <c r="C66" s="15">
        <v>1175.1966666666699</v>
      </c>
    </row>
    <row r="67" spans="2:3" ht="12.75">
      <c r="B67">
        <v>1985</v>
      </c>
      <c r="C67" s="15">
        <v>1345.8074999999999</v>
      </c>
    </row>
    <row r="68" spans="2:3" ht="12.75">
      <c r="B68">
        <v>1986</v>
      </c>
      <c r="C68" s="15">
        <v>1815.09916666667</v>
      </c>
    </row>
    <row r="69" spans="2:3" ht="12.75">
      <c r="B69">
        <v>1987</v>
      </c>
      <c r="C69" s="15">
        <v>2273.3658333333301</v>
      </c>
    </row>
    <row r="70" spans="2:3" ht="12.75">
      <c r="B70">
        <v>1988</v>
      </c>
      <c r="C70" s="15">
        <v>2077.34</v>
      </c>
    </row>
    <row r="71" spans="2:3" ht="12.75">
      <c r="B71">
        <v>1989</v>
      </c>
      <c r="C71" s="15">
        <v>2535.7199999999998</v>
      </c>
    </row>
    <row r="72" spans="2:3" ht="12.75">
      <c r="B72">
        <v>1990</v>
      </c>
      <c r="C72" s="15">
        <v>2662.2325000000001</v>
      </c>
    </row>
    <row r="73" spans="2:3" ht="12.75">
      <c r="B73">
        <v>1991</v>
      </c>
      <c r="C73" s="15">
        <v>2964.3625000000002</v>
      </c>
    </row>
    <row r="74" spans="2:3" ht="12.75">
      <c r="B74">
        <v>1992</v>
      </c>
      <c r="C74" s="15">
        <v>3296.3658333333301</v>
      </c>
    </row>
    <row r="75" spans="2:3" ht="12.75">
      <c r="B75">
        <v>1993</v>
      </c>
      <c r="C75" s="15">
        <v>3537.6233333333298</v>
      </c>
    </row>
    <row r="76" spans="2:3" ht="12.75">
      <c r="B76">
        <v>1994</v>
      </c>
      <c r="C76" s="15">
        <v>3792.855</v>
      </c>
    </row>
    <row r="77" spans="2:3" ht="12.75">
      <c r="B77">
        <v>1995</v>
      </c>
      <c r="C77" s="15">
        <v>4534.1925000000001</v>
      </c>
    </row>
    <row r="78" spans="2:3" ht="12.75">
      <c r="B78">
        <v>1996</v>
      </c>
      <c r="C78" s="15">
        <v>5780.1324999999997</v>
      </c>
    </row>
    <row r="79" spans="2:3" ht="12.75">
      <c r="B79">
        <v>1997</v>
      </c>
      <c r="C79" s="15">
        <v>7437.5733333333301</v>
      </c>
    </row>
    <row r="80" spans="2:3" ht="12.75">
      <c r="B80">
        <v>1998</v>
      </c>
      <c r="C80" s="15">
        <v>8610.2024999999994</v>
      </c>
    </row>
    <row r="81" spans="2:3" ht="12.75">
      <c r="B81">
        <v>1999</v>
      </c>
      <c r="C81" s="15">
        <v>10474.776666666699</v>
      </c>
    </row>
    <row r="82" spans="2:3" ht="12.75">
      <c r="B82">
        <v>2000</v>
      </c>
      <c r="C82" s="15">
        <v>10688.0425</v>
      </c>
    </row>
    <row r="83" spans="2:3" ht="12.75">
      <c r="B83">
        <v>2001</v>
      </c>
      <c r="C83" s="15">
        <v>10139.926666666701</v>
      </c>
    </row>
    <row r="84" spans="2:3" ht="12.75">
      <c r="B84">
        <v>2002</v>
      </c>
      <c r="C84" s="15">
        <v>9180.9641666666703</v>
      </c>
    </row>
    <row r="85" spans="2:3" ht="12.75">
      <c r="B85">
        <v>2003</v>
      </c>
      <c r="C85" s="15">
        <v>9017.9158333333307</v>
      </c>
    </row>
    <row r="86" spans="2:3" ht="12.75">
      <c r="B86">
        <v>2004</v>
      </c>
      <c r="C86" s="15">
        <v>10325.965833333301</v>
      </c>
    </row>
    <row r="87" spans="2:3" ht="12.75">
      <c r="B87">
        <v>2005</v>
      </c>
      <c r="C87" s="15">
        <v>10529.128333333299</v>
      </c>
    </row>
    <row r="88" spans="2:3" ht="12.75">
      <c r="B88">
        <v>2006</v>
      </c>
      <c r="C88" s="15">
        <v>11472.080833333301</v>
      </c>
    </row>
    <row r="89" spans="2:3" ht="12.75">
      <c r="B89">
        <v>2007</v>
      </c>
      <c r="C89" s="15">
        <v>13197.979166666701</v>
      </c>
    </row>
    <row r="90" spans="2:3" ht="12.75">
      <c r="B90">
        <v>2008</v>
      </c>
      <c r="C90" s="15">
        <v>11224.2308333333</v>
      </c>
    </row>
    <row r="91" spans="2:3" ht="12.75">
      <c r="B91">
        <v>2009</v>
      </c>
      <c r="C91" s="15">
        <v>8887.8291666666701</v>
      </c>
    </row>
  </sheetData>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1"/>
  <sheetViews>
    <sheetView zoomScaleNormal="100" workbookViewId="0">
      <selection activeCell="B1" sqref="B1"/>
    </sheetView>
  </sheetViews>
  <sheetFormatPr defaultRowHeight="15"/>
  <cols>
    <col min="1" max="257" width="10.85546875"/>
    <col min="258" max="1025" width="8.5703125"/>
  </cols>
  <sheetData>
    <row r="2" spans="2:3" ht="12.75">
      <c r="B2" t="s">
        <v>185</v>
      </c>
    </row>
    <row r="3" spans="2:3" ht="12.75">
      <c r="B3" t="s">
        <v>186</v>
      </c>
    </row>
    <row r="4" spans="2:3" ht="12.75">
      <c r="B4" t="s">
        <v>50</v>
      </c>
    </row>
    <row r="5" spans="2:3" ht="12.75">
      <c r="B5" s="2"/>
    </row>
    <row r="9" spans="2:3" ht="12.75">
      <c r="B9" t="s">
        <v>183</v>
      </c>
      <c r="C9" t="s">
        <v>187</v>
      </c>
    </row>
    <row r="10" spans="2:3" ht="12.75">
      <c r="B10">
        <v>1928</v>
      </c>
      <c r="C10">
        <v>17.100000000000001</v>
      </c>
    </row>
    <row r="11" spans="2:3" ht="12.75">
      <c r="B11">
        <v>1929</v>
      </c>
      <c r="C11">
        <v>17.100000000000001</v>
      </c>
    </row>
    <row r="12" spans="2:3" ht="12.75">
      <c r="B12">
        <v>1930</v>
      </c>
      <c r="C12">
        <v>16.7</v>
      </c>
    </row>
    <row r="13" spans="2:3" ht="12.75">
      <c r="B13">
        <v>1931</v>
      </c>
      <c r="C13">
        <v>15.2</v>
      </c>
    </row>
    <row r="14" spans="2:3" ht="12.75">
      <c r="B14">
        <v>1932</v>
      </c>
      <c r="C14">
        <v>13.7</v>
      </c>
    </row>
    <row r="15" spans="2:3" ht="12.75">
      <c r="B15">
        <v>1933</v>
      </c>
      <c r="C15">
        <v>13</v>
      </c>
    </row>
    <row r="16" spans="2:3" ht="12.75">
      <c r="B16">
        <v>1934</v>
      </c>
      <c r="C16">
        <v>13.4</v>
      </c>
    </row>
    <row r="17" spans="2:3" ht="12.75">
      <c r="B17">
        <v>1935</v>
      </c>
      <c r="C17">
        <v>13.7</v>
      </c>
    </row>
    <row r="18" spans="2:3" ht="12.75">
      <c r="B18">
        <v>1936</v>
      </c>
      <c r="C18">
        <v>13.9</v>
      </c>
    </row>
    <row r="19" spans="2:3" ht="12.75">
      <c r="B19">
        <v>1937</v>
      </c>
      <c r="C19">
        <v>14.4</v>
      </c>
    </row>
    <row r="20" spans="2:3" ht="12.75">
      <c r="B20">
        <v>1938</v>
      </c>
      <c r="C20">
        <v>14.1</v>
      </c>
    </row>
    <row r="21" spans="2:3" ht="12.75">
      <c r="B21">
        <v>1939</v>
      </c>
      <c r="C21">
        <v>13.9</v>
      </c>
    </row>
    <row r="22" spans="2:3" ht="12.75">
      <c r="B22">
        <v>1940</v>
      </c>
      <c r="C22">
        <v>14</v>
      </c>
    </row>
    <row r="23" spans="2:3" ht="12.75">
      <c r="B23">
        <v>1941</v>
      </c>
      <c r="C23">
        <v>14.7</v>
      </c>
    </row>
    <row r="24" spans="2:3" ht="12.75">
      <c r="B24">
        <v>1942</v>
      </c>
      <c r="C24">
        <v>16.3</v>
      </c>
    </row>
    <row r="25" spans="2:3" ht="12.75">
      <c r="B25">
        <v>1943</v>
      </c>
      <c r="C25">
        <v>17.3</v>
      </c>
    </row>
    <row r="26" spans="2:3" ht="12.75">
      <c r="B26">
        <v>1944</v>
      </c>
      <c r="C26">
        <v>17.600000000000001</v>
      </c>
    </row>
    <row r="27" spans="2:3" ht="12.75">
      <c r="B27">
        <v>1945</v>
      </c>
      <c r="C27">
        <v>18</v>
      </c>
    </row>
    <row r="28" spans="2:3" ht="12.75">
      <c r="B28">
        <v>1946</v>
      </c>
      <c r="C28">
        <v>19.5</v>
      </c>
    </row>
    <row r="29" spans="2:3" ht="12.75">
      <c r="B29">
        <v>1947</v>
      </c>
      <c r="C29">
        <v>22.3</v>
      </c>
    </row>
    <row r="30" spans="2:3" ht="12.75">
      <c r="B30">
        <v>1948</v>
      </c>
      <c r="C30">
        <v>24.1</v>
      </c>
    </row>
    <row r="31" spans="2:3" ht="12.75">
      <c r="B31">
        <v>1949</v>
      </c>
      <c r="C31">
        <v>23.8</v>
      </c>
    </row>
    <row r="32" spans="2:3" ht="12.75">
      <c r="B32">
        <v>1950</v>
      </c>
      <c r="C32">
        <v>24.1</v>
      </c>
    </row>
    <row r="33" spans="2:3" ht="12.75">
      <c r="B33">
        <v>1951</v>
      </c>
      <c r="C33">
        <v>26</v>
      </c>
    </row>
    <row r="34" spans="2:3" ht="12.75">
      <c r="B34">
        <v>1952</v>
      </c>
      <c r="C34">
        <v>26.5</v>
      </c>
    </row>
    <row r="35" spans="2:3" ht="12.75">
      <c r="B35">
        <v>1953</v>
      </c>
      <c r="C35">
        <v>26.7</v>
      </c>
    </row>
    <row r="36" spans="2:3" ht="12.75">
      <c r="B36">
        <v>1954</v>
      </c>
      <c r="C36">
        <v>26.9</v>
      </c>
    </row>
    <row r="37" spans="2:3" ht="12.75">
      <c r="B37">
        <v>1955</v>
      </c>
      <c r="C37">
        <v>26.8</v>
      </c>
    </row>
    <row r="38" spans="2:3" ht="12.75">
      <c r="B38">
        <v>1956</v>
      </c>
      <c r="C38">
        <v>27.2</v>
      </c>
    </row>
    <row r="39" spans="2:3" ht="12.75">
      <c r="B39">
        <v>1957</v>
      </c>
      <c r="C39">
        <v>28.1</v>
      </c>
    </row>
    <row r="40" spans="2:3" ht="12.75">
      <c r="B40">
        <v>1958</v>
      </c>
      <c r="C40">
        <v>28.9</v>
      </c>
    </row>
    <row r="41" spans="2:3" ht="12.75">
      <c r="B41">
        <v>1959</v>
      </c>
      <c r="C41">
        <v>29.1</v>
      </c>
    </row>
    <row r="42" spans="2:3" ht="12.75">
      <c r="B42">
        <v>1960</v>
      </c>
      <c r="C42">
        <v>29.6</v>
      </c>
    </row>
    <row r="43" spans="2:3" ht="12.75">
      <c r="B43">
        <v>1961</v>
      </c>
      <c r="C43">
        <v>29.9</v>
      </c>
    </row>
    <row r="44" spans="2:3" ht="12.75">
      <c r="B44">
        <v>1962</v>
      </c>
      <c r="C44">
        <v>30.2</v>
      </c>
    </row>
    <row r="45" spans="2:3" ht="12.75">
      <c r="B45">
        <v>1963</v>
      </c>
      <c r="C45">
        <v>30.6</v>
      </c>
    </row>
    <row r="46" spans="2:3" ht="12.75">
      <c r="B46">
        <v>1964</v>
      </c>
      <c r="C46">
        <v>31</v>
      </c>
    </row>
    <row r="47" spans="2:3" ht="12.75">
      <c r="B47">
        <v>1965</v>
      </c>
      <c r="C47">
        <v>31.5</v>
      </c>
    </row>
    <row r="48" spans="2:3" ht="12.75">
      <c r="B48">
        <v>1966</v>
      </c>
      <c r="C48">
        <v>32.4</v>
      </c>
    </row>
    <row r="49" spans="2:3" ht="12.75">
      <c r="B49">
        <v>1967</v>
      </c>
      <c r="C49">
        <v>33.4</v>
      </c>
    </row>
    <row r="50" spans="2:3" ht="12.75">
      <c r="B50">
        <v>1968</v>
      </c>
      <c r="C50">
        <v>34.799999999999997</v>
      </c>
    </row>
    <row r="51" spans="2:3" ht="12.75">
      <c r="B51">
        <v>1969</v>
      </c>
      <c r="C51">
        <v>36.700000000000003</v>
      </c>
    </row>
    <row r="52" spans="2:3" ht="12.75">
      <c r="B52">
        <v>1970</v>
      </c>
      <c r="C52">
        <v>38.799999999999997</v>
      </c>
    </row>
    <row r="53" spans="2:3" ht="12.75">
      <c r="B53">
        <v>1971</v>
      </c>
      <c r="C53">
        <v>40.5</v>
      </c>
    </row>
    <row r="54" spans="2:3" ht="12.75">
      <c r="B54">
        <v>1972</v>
      </c>
      <c r="C54">
        <v>41.8</v>
      </c>
    </row>
    <row r="55" spans="2:3" ht="12.75">
      <c r="B55">
        <v>1973</v>
      </c>
      <c r="C55">
        <v>44.4</v>
      </c>
    </row>
    <row r="56" spans="2:3" ht="12.75">
      <c r="B56">
        <v>1974</v>
      </c>
      <c r="C56">
        <v>49.3</v>
      </c>
    </row>
    <row r="57" spans="2:3" ht="12.75">
      <c r="B57">
        <v>1975</v>
      </c>
      <c r="C57">
        <v>53.8</v>
      </c>
    </row>
    <row r="58" spans="2:3" ht="12.75">
      <c r="B58">
        <v>1976</v>
      </c>
      <c r="C58">
        <v>56.9</v>
      </c>
    </row>
    <row r="59" spans="2:3" ht="12.75">
      <c r="B59">
        <v>1977</v>
      </c>
      <c r="C59">
        <v>60.6</v>
      </c>
    </row>
    <row r="60" spans="2:3" ht="12.75">
      <c r="B60">
        <v>1978</v>
      </c>
      <c r="C60">
        <v>65.2</v>
      </c>
    </row>
    <row r="61" spans="2:3" ht="12.75">
      <c r="B61">
        <v>1979</v>
      </c>
      <c r="C61">
        <v>72.599999999999994</v>
      </c>
    </row>
    <row r="62" spans="2:3" ht="12.75">
      <c r="B62">
        <v>1980</v>
      </c>
      <c r="C62">
        <v>82.4</v>
      </c>
    </row>
    <row r="63" spans="2:3" ht="12.75">
      <c r="B63">
        <v>1981</v>
      </c>
      <c r="C63">
        <v>90.9</v>
      </c>
    </row>
    <row r="64" spans="2:3" ht="12.75">
      <c r="B64">
        <v>1982</v>
      </c>
      <c r="C64">
        <v>96.5</v>
      </c>
    </row>
    <row r="65" spans="2:3" ht="12.75">
      <c r="B65">
        <v>1983</v>
      </c>
      <c r="C65">
        <v>99.6</v>
      </c>
    </row>
    <row r="66" spans="2:3" ht="12.75">
      <c r="B66">
        <v>1984</v>
      </c>
      <c r="C66">
        <v>103.9</v>
      </c>
    </row>
    <row r="67" spans="2:3" ht="12.75">
      <c r="B67">
        <v>1985</v>
      </c>
      <c r="C67">
        <v>107.6</v>
      </c>
    </row>
    <row r="68" spans="2:3" ht="12.75">
      <c r="B68">
        <v>1986</v>
      </c>
      <c r="C68">
        <v>109.6</v>
      </c>
    </row>
    <row r="69" spans="2:3" ht="12.75">
      <c r="B69">
        <v>1987</v>
      </c>
      <c r="C69">
        <v>113.6</v>
      </c>
    </row>
    <row r="70" spans="2:3" ht="12.75">
      <c r="B70">
        <v>1988</v>
      </c>
      <c r="C70">
        <v>118.3</v>
      </c>
    </row>
    <row r="71" spans="2:3" ht="12.75">
      <c r="B71">
        <v>1989</v>
      </c>
      <c r="C71">
        <v>124</v>
      </c>
    </row>
    <row r="72" spans="2:3" ht="12.75">
      <c r="B72">
        <v>1990</v>
      </c>
      <c r="C72">
        <v>130.69999999999999</v>
      </c>
    </row>
    <row r="73" spans="2:3" ht="12.75">
      <c r="B73">
        <v>1991</v>
      </c>
      <c r="C73">
        <v>136.19999999999999</v>
      </c>
    </row>
    <row r="74" spans="2:3" ht="12.75">
      <c r="B74">
        <v>1992</v>
      </c>
      <c r="C74">
        <v>140.30000000000001</v>
      </c>
    </row>
    <row r="75" spans="2:3" ht="12.75">
      <c r="B75">
        <v>1993</v>
      </c>
      <c r="C75">
        <v>144.5</v>
      </c>
    </row>
    <row r="76" spans="2:3" ht="12.75">
      <c r="B76">
        <v>1994</v>
      </c>
      <c r="C76">
        <v>148.19999999999999</v>
      </c>
    </row>
    <row r="77" spans="2:3" ht="12.75">
      <c r="B77">
        <v>1995</v>
      </c>
      <c r="C77">
        <v>152.4</v>
      </c>
    </row>
    <row r="78" spans="2:3" ht="12.75">
      <c r="B78">
        <v>1996</v>
      </c>
      <c r="C78">
        <v>156.9</v>
      </c>
    </row>
    <row r="79" spans="2:3" ht="12.75">
      <c r="B79">
        <v>1997</v>
      </c>
      <c r="C79">
        <v>160.5</v>
      </c>
    </row>
    <row r="80" spans="2:3" ht="12.75">
      <c r="B80">
        <v>1998</v>
      </c>
      <c r="C80">
        <v>163</v>
      </c>
    </row>
    <row r="81" spans="2:3" ht="12.75">
      <c r="B81">
        <v>1999</v>
      </c>
      <c r="C81">
        <v>166.6</v>
      </c>
    </row>
    <row r="82" spans="2:3" ht="12.75">
      <c r="B82">
        <v>2000</v>
      </c>
      <c r="C82">
        <v>172.2</v>
      </c>
    </row>
    <row r="83" spans="2:3" ht="12.75">
      <c r="B83">
        <v>2001</v>
      </c>
      <c r="C83">
        <v>177.1</v>
      </c>
    </row>
    <row r="84" spans="2:3" ht="12.75">
      <c r="B84">
        <v>2002</v>
      </c>
      <c r="C84">
        <v>179.9</v>
      </c>
    </row>
    <row r="85" spans="2:3" ht="12.75">
      <c r="B85">
        <v>2003</v>
      </c>
      <c r="C85">
        <v>184</v>
      </c>
    </row>
    <row r="86" spans="2:3" ht="12.75">
      <c r="B86">
        <v>2004</v>
      </c>
      <c r="C86">
        <v>188.9</v>
      </c>
    </row>
    <row r="87" spans="2:3" ht="12.75">
      <c r="B87">
        <v>2005</v>
      </c>
      <c r="C87">
        <v>195.3</v>
      </c>
    </row>
    <row r="88" spans="2:3" ht="12.75">
      <c r="B88">
        <v>2006</v>
      </c>
      <c r="C88">
        <v>201.6</v>
      </c>
    </row>
    <row r="89" spans="2:3" ht="12.75">
      <c r="B89">
        <v>2007</v>
      </c>
      <c r="C89">
        <v>207.34200000000001</v>
      </c>
    </row>
    <row r="90" spans="2:3" ht="12.75">
      <c r="B90">
        <v>2008</v>
      </c>
      <c r="C90">
        <v>215.303</v>
      </c>
    </row>
    <row r="91" spans="2:3" ht="12.75">
      <c r="B91">
        <v>2009</v>
      </c>
      <c r="C91">
        <v>214.53700000000001</v>
      </c>
    </row>
  </sheetData>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39"/>
  <sheetViews>
    <sheetView zoomScaleNormal="100" workbookViewId="0">
      <selection activeCell="B1" sqref="B1"/>
    </sheetView>
  </sheetViews>
  <sheetFormatPr defaultRowHeight="15"/>
  <cols>
    <col min="1" max="2" width="11.5703125"/>
    <col min="3" max="3" width="21.28515625"/>
    <col min="4" max="4" width="18.140625"/>
    <col min="5" max="1025" width="11.5703125"/>
  </cols>
  <sheetData>
    <row r="1" spans="2:4" ht="12.75">
      <c r="B1" t="s">
        <v>188</v>
      </c>
    </row>
    <row r="2" spans="2:4" ht="12.75">
      <c r="B2" t="s">
        <v>189</v>
      </c>
    </row>
    <row r="3" spans="2:4" ht="12.75">
      <c r="B3" t="s">
        <v>190</v>
      </c>
    </row>
    <row r="4" spans="2:4" ht="12.75">
      <c r="B4" s="13" t="s">
        <v>191</v>
      </c>
    </row>
    <row r="5" spans="2:4" ht="12.75">
      <c r="B5" s="16"/>
    </row>
    <row r="13" spans="2:4" ht="38.25">
      <c r="B13" s="13" t="s">
        <v>183</v>
      </c>
      <c r="C13" s="3" t="s">
        <v>192</v>
      </c>
      <c r="D13" s="3" t="s">
        <v>193</v>
      </c>
    </row>
    <row r="14" spans="2:4" ht="12.75">
      <c r="B14" s="13">
        <v>1790</v>
      </c>
      <c r="C14" s="13">
        <v>4027</v>
      </c>
      <c r="D14" s="13">
        <v>1024.8699999999999</v>
      </c>
    </row>
    <row r="15" spans="2:4" ht="12.75">
      <c r="B15" s="13">
        <v>1791</v>
      </c>
      <c r="C15" s="13">
        <v>4268</v>
      </c>
      <c r="D15" s="13">
        <v>1054.45</v>
      </c>
    </row>
    <row r="16" spans="2:4" ht="12.75">
      <c r="B16" s="13">
        <v>1792</v>
      </c>
      <c r="C16" s="13">
        <v>4583</v>
      </c>
      <c r="D16" s="13">
        <v>1098.47</v>
      </c>
    </row>
    <row r="17" spans="2:4" ht="12.75">
      <c r="B17" s="13">
        <v>1793</v>
      </c>
      <c r="C17" s="13">
        <v>4947</v>
      </c>
      <c r="D17" s="13">
        <v>1150.76</v>
      </c>
    </row>
    <row r="18" spans="2:4" ht="12.75">
      <c r="B18" s="13">
        <v>1794</v>
      </c>
      <c r="C18" s="13">
        <v>5601</v>
      </c>
      <c r="D18" s="13">
        <v>1264.71</v>
      </c>
    </row>
    <row r="19" spans="2:4" ht="12.75">
      <c r="B19" s="13">
        <v>1795</v>
      </c>
      <c r="C19" s="13">
        <v>5956</v>
      </c>
      <c r="D19" s="13">
        <v>1305.3800000000001</v>
      </c>
    </row>
    <row r="20" spans="2:4" ht="12.75">
      <c r="B20" s="13">
        <v>1796</v>
      </c>
      <c r="C20" s="13">
        <v>6146</v>
      </c>
      <c r="D20" s="13">
        <v>1307.3599999999999</v>
      </c>
    </row>
    <row r="21" spans="2:4" ht="12.75">
      <c r="B21" s="13">
        <v>1797</v>
      </c>
      <c r="C21" s="13">
        <v>6269</v>
      </c>
      <c r="D21" s="13">
        <v>1294.21</v>
      </c>
    </row>
    <row r="22" spans="2:4" ht="12.75">
      <c r="B22" s="13">
        <v>1798</v>
      </c>
      <c r="C22" s="13">
        <v>6538</v>
      </c>
      <c r="D22" s="13">
        <v>1310.26</v>
      </c>
    </row>
    <row r="23" spans="2:4" ht="12.75">
      <c r="B23" s="13">
        <v>1799</v>
      </c>
      <c r="C23" s="13">
        <v>7000</v>
      </c>
      <c r="D23" s="13">
        <v>1361.51</v>
      </c>
    </row>
    <row r="24" spans="2:4" ht="12.75">
      <c r="B24" s="13">
        <v>1800</v>
      </c>
      <c r="C24" s="13">
        <v>7398</v>
      </c>
      <c r="D24" s="13">
        <v>1396.7</v>
      </c>
    </row>
    <row r="25" spans="2:4" ht="12.75">
      <c r="B25" s="13">
        <v>1801</v>
      </c>
      <c r="C25" s="13">
        <v>7759</v>
      </c>
      <c r="D25" s="13">
        <v>1420.78</v>
      </c>
    </row>
    <row r="26" spans="2:4" ht="12.75">
      <c r="B26" s="13">
        <v>1802</v>
      </c>
      <c r="C26" s="13">
        <v>8003</v>
      </c>
      <c r="D26" s="13">
        <v>1420.96</v>
      </c>
    </row>
    <row r="27" spans="2:4" ht="12.75">
      <c r="B27" s="13">
        <v>1803</v>
      </c>
      <c r="C27" s="13">
        <v>8139</v>
      </c>
      <c r="D27" s="13">
        <v>1401.02</v>
      </c>
    </row>
    <row r="28" spans="2:4" ht="12.75">
      <c r="B28" s="13">
        <v>1804</v>
      </c>
      <c r="C28" s="13">
        <v>8455</v>
      </c>
      <c r="D28" s="13">
        <v>1411.21</v>
      </c>
    </row>
    <row r="29" spans="2:4" ht="12.75">
      <c r="B29" s="13">
        <v>1805</v>
      </c>
      <c r="C29" s="13">
        <v>8903</v>
      </c>
      <c r="D29" s="13">
        <v>1440.54</v>
      </c>
    </row>
    <row r="30" spans="2:4" ht="12.75">
      <c r="B30" s="13">
        <v>1806</v>
      </c>
      <c r="C30" s="13">
        <v>9323</v>
      </c>
      <c r="D30" s="13">
        <v>1461.59</v>
      </c>
    </row>
    <row r="31" spans="2:4" ht="12.75">
      <c r="B31" s="13">
        <v>1807</v>
      </c>
      <c r="C31" s="13">
        <v>9332</v>
      </c>
      <c r="D31" s="13">
        <v>1416.53</v>
      </c>
    </row>
    <row r="32" spans="2:4" ht="12.75">
      <c r="B32" s="13">
        <v>1808</v>
      </c>
      <c r="C32" s="13">
        <v>9353</v>
      </c>
      <c r="D32" s="13">
        <v>1376.04</v>
      </c>
    </row>
    <row r="33" spans="2:4" ht="12.75">
      <c r="B33" s="13">
        <v>1809</v>
      </c>
      <c r="C33" s="13">
        <v>10068</v>
      </c>
      <c r="D33" s="13">
        <v>1436.5</v>
      </c>
    </row>
    <row r="34" spans="2:4" ht="12.75">
      <c r="B34" s="13">
        <v>1810</v>
      </c>
      <c r="C34" s="13">
        <v>10626</v>
      </c>
      <c r="D34" s="13">
        <v>1470.97</v>
      </c>
    </row>
    <row r="35" spans="2:4" ht="12.75">
      <c r="B35" s="13">
        <v>1811</v>
      </c>
      <c r="C35" s="13">
        <v>11109</v>
      </c>
      <c r="D35" s="13">
        <v>1494</v>
      </c>
    </row>
    <row r="36" spans="2:4" ht="12.75">
      <c r="B36" s="13">
        <v>1812</v>
      </c>
      <c r="C36" s="13">
        <v>11553</v>
      </c>
      <c r="D36" s="13">
        <v>1509.94</v>
      </c>
    </row>
    <row r="37" spans="2:4" ht="12.75">
      <c r="B37" s="13">
        <v>1813</v>
      </c>
      <c r="C37" s="13">
        <v>12210</v>
      </c>
      <c r="D37" s="13">
        <v>1552.06</v>
      </c>
    </row>
    <row r="38" spans="2:4" ht="12.75">
      <c r="B38" s="13">
        <v>1814</v>
      </c>
      <c r="C38" s="13">
        <v>12721</v>
      </c>
      <c r="D38" s="13">
        <v>1573.4</v>
      </c>
    </row>
    <row r="39" spans="2:4" ht="12.75">
      <c r="B39" s="13">
        <v>1815</v>
      </c>
      <c r="C39" s="13">
        <v>12823</v>
      </c>
      <c r="D39" s="13">
        <v>1543.48</v>
      </c>
    </row>
    <row r="40" spans="2:4" ht="12.75">
      <c r="B40" s="13">
        <v>1816</v>
      </c>
      <c r="C40" s="13">
        <v>12822</v>
      </c>
      <c r="D40" s="13">
        <v>1501.46</v>
      </c>
    </row>
    <row r="41" spans="2:4" ht="12.75">
      <c r="B41" s="13">
        <v>1817</v>
      </c>
      <c r="C41" s="13">
        <v>13120</v>
      </c>
      <c r="D41" s="13">
        <v>1492.64</v>
      </c>
    </row>
    <row r="42" spans="2:4" ht="12.75">
      <c r="B42" s="13">
        <v>1818</v>
      </c>
      <c r="C42" s="13">
        <v>13597</v>
      </c>
      <c r="D42" s="13">
        <v>1501.25</v>
      </c>
    </row>
    <row r="43" spans="2:4" ht="12.75">
      <c r="B43" s="13">
        <v>1819</v>
      </c>
      <c r="C43" s="13">
        <v>13860</v>
      </c>
      <c r="D43" s="13">
        <v>1484.73</v>
      </c>
    </row>
    <row r="44" spans="2:4" ht="12.75">
      <c r="B44" s="13">
        <v>1820</v>
      </c>
      <c r="C44" s="13">
        <v>14414</v>
      </c>
      <c r="D44" s="13">
        <v>1498.65</v>
      </c>
    </row>
    <row r="45" spans="2:4" ht="12.75">
      <c r="B45" s="13">
        <v>1821</v>
      </c>
      <c r="C45" s="13">
        <v>15181</v>
      </c>
      <c r="D45" s="13">
        <v>1533.61</v>
      </c>
    </row>
    <row r="46" spans="2:4" ht="12.75">
      <c r="B46" s="13">
        <v>1822</v>
      </c>
      <c r="C46" s="13">
        <v>15757</v>
      </c>
      <c r="D46" s="13">
        <v>1546.46</v>
      </c>
    </row>
    <row r="47" spans="2:4" ht="12.75">
      <c r="B47" s="13">
        <v>1823</v>
      </c>
      <c r="C47" s="13">
        <v>16327</v>
      </c>
      <c r="D47" s="13">
        <v>1556.73</v>
      </c>
    </row>
    <row r="48" spans="2:4" ht="12.75">
      <c r="B48" s="13">
        <v>1824</v>
      </c>
      <c r="C48" s="13">
        <v>17295</v>
      </c>
      <c r="D48" s="13">
        <v>1602.14</v>
      </c>
    </row>
    <row r="49" spans="2:4" ht="12.75">
      <c r="B49" s="13">
        <v>1825</v>
      </c>
      <c r="C49" s="13">
        <v>18069</v>
      </c>
      <c r="D49" s="13">
        <v>1625.62</v>
      </c>
    </row>
    <row r="50" spans="2:4" ht="12.75">
      <c r="B50" s="13">
        <v>1826</v>
      </c>
      <c r="C50" s="13">
        <v>18711</v>
      </c>
      <c r="D50" s="13">
        <v>1634.32</v>
      </c>
    </row>
    <row r="51" spans="2:4" ht="12.75">
      <c r="B51" s="13">
        <v>1827</v>
      </c>
      <c r="C51" s="13">
        <v>19292</v>
      </c>
      <c r="D51" s="13">
        <v>1635.3</v>
      </c>
    </row>
    <row r="52" spans="2:4" ht="12.75">
      <c r="B52" s="13">
        <v>1828</v>
      </c>
      <c r="C52" s="13">
        <v>19552</v>
      </c>
      <c r="D52" s="13">
        <v>1608.2</v>
      </c>
    </row>
    <row r="53" spans="2:4" ht="12.75">
      <c r="B53" s="13">
        <v>1829</v>
      </c>
      <c r="C53" s="13">
        <v>20296</v>
      </c>
      <c r="D53" s="13">
        <v>1620.43</v>
      </c>
    </row>
    <row r="54" spans="2:4" ht="12.75">
      <c r="B54" s="13">
        <v>1830</v>
      </c>
      <c r="C54" s="13">
        <v>22162</v>
      </c>
      <c r="D54" s="13">
        <v>1717.85</v>
      </c>
    </row>
    <row r="55" spans="2:4" ht="12.75">
      <c r="B55" s="13">
        <v>1831</v>
      </c>
      <c r="C55" s="13">
        <v>23992</v>
      </c>
      <c r="D55" s="13">
        <v>1807.01</v>
      </c>
    </row>
    <row r="56" spans="2:4" ht="12.75">
      <c r="B56" s="13">
        <v>1832</v>
      </c>
      <c r="C56" s="13">
        <v>25613</v>
      </c>
      <c r="D56" s="13">
        <v>1872.85</v>
      </c>
    </row>
    <row r="57" spans="2:4" ht="12.75">
      <c r="B57" s="13">
        <v>1833</v>
      </c>
      <c r="C57" s="13">
        <v>26402</v>
      </c>
      <c r="D57" s="13">
        <v>1874.33</v>
      </c>
    </row>
    <row r="58" spans="2:4" ht="12.75">
      <c r="B58" s="13">
        <v>1834</v>
      </c>
      <c r="C58" s="13">
        <v>26846</v>
      </c>
      <c r="D58" s="13">
        <v>1850.94</v>
      </c>
    </row>
    <row r="59" spans="2:4" ht="12.75">
      <c r="B59" s="13">
        <v>1835</v>
      </c>
      <c r="C59" s="13">
        <v>28270</v>
      </c>
      <c r="D59" s="13">
        <v>1895.18</v>
      </c>
    </row>
    <row r="60" spans="2:4" ht="12.75">
      <c r="B60" s="13">
        <v>1836</v>
      </c>
      <c r="C60" s="13">
        <v>29107</v>
      </c>
      <c r="D60" s="13">
        <v>1897.46</v>
      </c>
    </row>
    <row r="61" spans="2:4" ht="12.75">
      <c r="B61" s="13">
        <v>1837</v>
      </c>
      <c r="C61" s="13">
        <v>29374</v>
      </c>
      <c r="D61" s="13">
        <v>1860.29</v>
      </c>
    </row>
    <row r="62" spans="2:4" ht="12.75">
      <c r="B62" s="13">
        <v>1838</v>
      </c>
      <c r="C62" s="13">
        <v>30589</v>
      </c>
      <c r="D62" s="13">
        <v>1885.41</v>
      </c>
    </row>
    <row r="63" spans="2:4" ht="12.75">
      <c r="B63" s="13">
        <v>1839</v>
      </c>
      <c r="C63" s="13">
        <v>31375</v>
      </c>
      <c r="D63" s="13">
        <v>1883.69</v>
      </c>
    </row>
    <row r="64" spans="2:4" ht="12.75">
      <c r="B64" s="13">
        <v>1840</v>
      </c>
      <c r="C64" s="13">
        <v>31461</v>
      </c>
      <c r="D64" s="13">
        <v>1837.66</v>
      </c>
    </row>
    <row r="65" spans="2:4" ht="12.75">
      <c r="B65" s="13">
        <v>1841</v>
      </c>
      <c r="C65" s="13">
        <v>32166</v>
      </c>
      <c r="D65" s="13">
        <v>1826.35</v>
      </c>
    </row>
    <row r="66" spans="2:4" ht="12.75">
      <c r="B66" s="13">
        <v>1842</v>
      </c>
      <c r="C66" s="13">
        <v>33194</v>
      </c>
      <c r="D66" s="13">
        <v>1831.47</v>
      </c>
    </row>
    <row r="67" spans="2:4" ht="12.75">
      <c r="B67" s="13">
        <v>1843</v>
      </c>
      <c r="C67" s="13">
        <v>34839</v>
      </c>
      <c r="D67" s="13">
        <v>1868.92</v>
      </c>
    </row>
    <row r="68" spans="2:4" ht="12.75">
      <c r="B68" s="13">
        <v>1844</v>
      </c>
      <c r="C68" s="13">
        <v>36818</v>
      </c>
      <c r="D68" s="13">
        <v>1921.89</v>
      </c>
    </row>
    <row r="69" spans="2:4" ht="12.75">
      <c r="B69" s="13">
        <v>1845</v>
      </c>
      <c r="C69" s="13">
        <v>39148</v>
      </c>
      <c r="D69" s="13">
        <v>1986.41</v>
      </c>
    </row>
    <row r="70" spans="2:4" ht="12.75">
      <c r="B70" s="13">
        <v>1846</v>
      </c>
      <c r="C70" s="13">
        <v>42330</v>
      </c>
      <c r="D70" s="13">
        <v>2083.89</v>
      </c>
    </row>
    <row r="71" spans="2:4" ht="12.75">
      <c r="B71" s="13">
        <v>1847</v>
      </c>
      <c r="C71" s="13">
        <v>45211</v>
      </c>
      <c r="D71" s="13">
        <v>2154.2399999999998</v>
      </c>
    </row>
    <row r="72" spans="2:4" ht="12.75">
      <c r="B72" s="13">
        <v>1848</v>
      </c>
      <c r="C72" s="13">
        <v>46735</v>
      </c>
      <c r="D72" s="13">
        <v>2153.09</v>
      </c>
    </row>
    <row r="73" spans="2:4" ht="12.75">
      <c r="B73" s="13">
        <v>1849</v>
      </c>
      <c r="C73" s="13">
        <v>47384</v>
      </c>
      <c r="D73" s="13">
        <v>2109.35</v>
      </c>
    </row>
    <row r="74" spans="2:4" ht="12.75">
      <c r="B74" s="13">
        <v>1850</v>
      </c>
      <c r="C74" s="13">
        <v>49586</v>
      </c>
      <c r="D74" s="13">
        <v>2131.71</v>
      </c>
    </row>
    <row r="75" spans="2:4" ht="12.75">
      <c r="B75" s="13">
        <v>1851</v>
      </c>
      <c r="C75" s="13">
        <v>53577</v>
      </c>
      <c r="D75" s="13">
        <v>2223.56</v>
      </c>
    </row>
    <row r="76" spans="2:4" ht="12.75">
      <c r="B76" s="13">
        <v>1852</v>
      </c>
      <c r="C76" s="13">
        <v>59764</v>
      </c>
      <c r="D76" s="13">
        <v>2390.64</v>
      </c>
    </row>
    <row r="77" spans="2:4" ht="12.75">
      <c r="B77" s="13">
        <v>1853</v>
      </c>
      <c r="C77" s="13">
        <v>64651</v>
      </c>
      <c r="D77" s="13">
        <v>2495.11</v>
      </c>
    </row>
    <row r="78" spans="2:4" ht="12.75">
      <c r="B78" s="13">
        <v>1854</v>
      </c>
      <c r="C78" s="13">
        <v>66883</v>
      </c>
      <c r="D78" s="13">
        <v>2490.4299999999998</v>
      </c>
    </row>
    <row r="79" spans="2:4" ht="12.75">
      <c r="B79" s="13">
        <v>1855</v>
      </c>
      <c r="C79" s="13">
        <v>69672</v>
      </c>
      <c r="D79" s="13">
        <v>2512.8000000000002</v>
      </c>
    </row>
    <row r="80" spans="2:4" ht="12.75">
      <c r="B80" s="13">
        <v>1856</v>
      </c>
      <c r="C80" s="13">
        <v>72470</v>
      </c>
      <c r="D80" s="13">
        <v>2543.06</v>
      </c>
    </row>
    <row r="81" spans="2:4" ht="12.75">
      <c r="B81" s="13">
        <v>1857</v>
      </c>
      <c r="C81" s="13">
        <v>72841</v>
      </c>
      <c r="D81" s="13">
        <v>2486.2199999999998</v>
      </c>
    </row>
    <row r="82" spans="2:4" ht="12.75">
      <c r="B82" s="13">
        <v>1858</v>
      </c>
      <c r="C82" s="13">
        <v>75789</v>
      </c>
      <c r="D82" s="13">
        <v>2520.5700000000002</v>
      </c>
    </row>
    <row r="83" spans="2:4" ht="12.75">
      <c r="B83" s="13">
        <v>1859</v>
      </c>
      <c r="C83" s="13">
        <v>81276</v>
      </c>
      <c r="D83" s="13">
        <v>2640.56</v>
      </c>
    </row>
    <row r="84" spans="2:4" ht="12.75">
      <c r="B84" s="13">
        <v>1860</v>
      </c>
      <c r="C84" s="13">
        <v>82107</v>
      </c>
      <c r="D84" s="13">
        <v>2605.5100000000002</v>
      </c>
    </row>
    <row r="85" spans="2:4" ht="12.75">
      <c r="B85" s="13">
        <v>1861</v>
      </c>
      <c r="C85" s="13">
        <v>83570</v>
      </c>
      <c r="D85" s="13">
        <v>2594.13</v>
      </c>
    </row>
    <row r="86" spans="2:4" ht="12.75">
      <c r="B86" s="13">
        <v>1862</v>
      </c>
      <c r="C86" s="13">
        <v>93954</v>
      </c>
      <c r="D86" s="13">
        <v>2856.71</v>
      </c>
    </row>
    <row r="87" spans="2:4" ht="12.75">
      <c r="B87" s="13">
        <v>1863</v>
      </c>
      <c r="C87" s="13">
        <v>101179</v>
      </c>
      <c r="D87" s="13">
        <v>3010.65</v>
      </c>
    </row>
    <row r="88" spans="2:4" ht="12.75">
      <c r="B88" s="13">
        <v>1864</v>
      </c>
      <c r="C88" s="13">
        <v>102327</v>
      </c>
      <c r="D88" s="13">
        <v>2976.69</v>
      </c>
    </row>
    <row r="89" spans="2:4" ht="12.75">
      <c r="B89" s="13">
        <v>1865</v>
      </c>
      <c r="C89" s="13">
        <v>105257</v>
      </c>
      <c r="D89" s="13">
        <v>2991.78</v>
      </c>
    </row>
    <row r="90" spans="2:4" ht="12.75">
      <c r="B90" s="13">
        <v>1866</v>
      </c>
      <c r="C90" s="13">
        <v>100428</v>
      </c>
      <c r="D90" s="13">
        <v>2785.64</v>
      </c>
    </row>
    <row r="91" spans="2:4" ht="12.75">
      <c r="B91" s="13">
        <v>1867</v>
      </c>
      <c r="C91" s="13">
        <v>102150</v>
      </c>
      <c r="D91" s="13">
        <v>2763.06</v>
      </c>
    </row>
    <row r="92" spans="2:4" ht="12.75">
      <c r="B92" s="13">
        <v>1868</v>
      </c>
      <c r="C92" s="13">
        <v>106134</v>
      </c>
      <c r="D92" s="13">
        <v>2801.48</v>
      </c>
    </row>
    <row r="93" spans="2:4" ht="12.75">
      <c r="B93" s="13">
        <v>1869</v>
      </c>
      <c r="C93" s="13">
        <v>109022</v>
      </c>
      <c r="D93" s="13">
        <v>2804.78</v>
      </c>
    </row>
    <row r="94" spans="2:4" ht="12.75">
      <c r="B94" s="13">
        <v>1870</v>
      </c>
      <c r="C94" s="13">
        <v>112276</v>
      </c>
      <c r="D94" s="13">
        <v>2813.59</v>
      </c>
    </row>
    <row r="95" spans="2:4" ht="12.75">
      <c r="B95" s="13">
        <v>1871</v>
      </c>
      <c r="C95" s="13">
        <v>117618</v>
      </c>
      <c r="D95" s="13">
        <v>2868.02</v>
      </c>
    </row>
    <row r="96" spans="2:4" ht="12.75">
      <c r="B96" s="13">
        <v>1872</v>
      </c>
      <c r="C96" s="13">
        <v>127460</v>
      </c>
      <c r="D96" s="13">
        <v>3030</v>
      </c>
    </row>
    <row r="97" spans="2:4" ht="12.75">
      <c r="B97" s="13">
        <v>1873</v>
      </c>
      <c r="C97" s="13">
        <v>138333</v>
      </c>
      <c r="D97" s="13">
        <v>3200.3</v>
      </c>
    </row>
    <row r="98" spans="2:4" ht="12.75">
      <c r="B98" s="13">
        <v>1874</v>
      </c>
      <c r="C98" s="13">
        <v>140849</v>
      </c>
      <c r="D98" s="13">
        <v>3170.2</v>
      </c>
    </row>
    <row r="99" spans="2:4" ht="12.75">
      <c r="B99" s="13">
        <v>1875</v>
      </c>
      <c r="C99" s="13">
        <v>140598</v>
      </c>
      <c r="D99" s="13">
        <v>3090.61</v>
      </c>
    </row>
    <row r="100" spans="2:4" ht="12.75">
      <c r="B100" s="13">
        <v>1876</v>
      </c>
      <c r="C100" s="13">
        <v>146418</v>
      </c>
      <c r="D100" s="13">
        <v>3151.56</v>
      </c>
    </row>
    <row r="101" spans="2:4" ht="12.75">
      <c r="B101" s="13">
        <v>1877</v>
      </c>
      <c r="C101" s="13">
        <v>153703</v>
      </c>
      <c r="D101" s="13">
        <v>3242.69</v>
      </c>
    </row>
    <row r="102" spans="2:4" ht="12.75">
      <c r="B102" s="13">
        <v>1878</v>
      </c>
      <c r="C102" s="13">
        <v>158643</v>
      </c>
      <c r="D102" s="13">
        <v>3283.23</v>
      </c>
    </row>
    <row r="103" spans="2:4" ht="12.75">
      <c r="B103" s="13">
        <v>1879</v>
      </c>
      <c r="C103" s="13">
        <v>177133</v>
      </c>
      <c r="D103" s="13">
        <v>3595.59</v>
      </c>
    </row>
    <row r="104" spans="2:4" ht="12.75">
      <c r="B104" s="13">
        <v>1880</v>
      </c>
      <c r="C104" s="13">
        <v>191814</v>
      </c>
      <c r="D104" s="13">
        <v>3816.27</v>
      </c>
    </row>
    <row r="105" spans="2:4" ht="12.75">
      <c r="B105" s="13">
        <v>1881</v>
      </c>
      <c r="C105" s="13">
        <v>215798</v>
      </c>
      <c r="D105" s="13">
        <v>4193.03</v>
      </c>
    </row>
    <row r="106" spans="2:4" ht="12.75">
      <c r="B106" s="13">
        <v>1882</v>
      </c>
      <c r="C106" s="13">
        <v>227250</v>
      </c>
      <c r="D106" s="13">
        <v>4296.41</v>
      </c>
    </row>
    <row r="107" spans="2:4" ht="12.75">
      <c r="B107" s="13">
        <v>1883</v>
      </c>
      <c r="C107" s="13">
        <v>233535</v>
      </c>
      <c r="D107" s="13">
        <v>4290.16</v>
      </c>
    </row>
    <row r="108" spans="2:4" ht="12.75">
      <c r="B108" s="13">
        <v>1884</v>
      </c>
      <c r="C108" s="13">
        <v>229685</v>
      </c>
      <c r="D108" s="13">
        <v>4114.3</v>
      </c>
    </row>
    <row r="109" spans="2:4" ht="12.75">
      <c r="B109" s="13">
        <v>1885</v>
      </c>
      <c r="C109" s="13">
        <v>230480</v>
      </c>
      <c r="D109" s="13">
        <v>4034.45</v>
      </c>
    </row>
    <row r="110" spans="2:4" ht="12.75">
      <c r="B110" s="13">
        <v>1886</v>
      </c>
      <c r="C110" s="13">
        <v>249225</v>
      </c>
      <c r="D110" s="13">
        <v>4277.96</v>
      </c>
    </row>
    <row r="111" spans="2:4" ht="12.75">
      <c r="B111" s="13">
        <v>1887</v>
      </c>
      <c r="C111" s="13">
        <v>267331</v>
      </c>
      <c r="D111" s="13">
        <v>4503.7700000000004</v>
      </c>
    </row>
    <row r="112" spans="2:4" ht="12.75">
      <c r="B112" s="13">
        <v>1888</v>
      </c>
      <c r="C112" s="13">
        <v>282701</v>
      </c>
      <c r="D112" s="13">
        <v>4663.95</v>
      </c>
    </row>
    <row r="113" spans="2:4" ht="12.75">
      <c r="B113" s="13">
        <v>1889</v>
      </c>
      <c r="C113" s="13">
        <v>290824</v>
      </c>
      <c r="D113" s="13">
        <v>4698.82</v>
      </c>
    </row>
    <row r="114" spans="2:4" ht="12.75">
      <c r="B114" s="13">
        <v>1890</v>
      </c>
      <c r="C114" s="13">
        <v>319077</v>
      </c>
      <c r="D114" s="13">
        <v>5060.21</v>
      </c>
    </row>
    <row r="115" spans="2:4" ht="12.75">
      <c r="B115" s="13">
        <v>1891</v>
      </c>
      <c r="C115" s="13">
        <v>322850</v>
      </c>
      <c r="D115" s="13">
        <v>5010.71</v>
      </c>
    </row>
    <row r="116" spans="2:4" ht="12.75">
      <c r="B116" s="13">
        <v>1892</v>
      </c>
      <c r="C116" s="13">
        <v>339301</v>
      </c>
      <c r="D116" s="13">
        <v>5147.16</v>
      </c>
    </row>
    <row r="117" spans="2:4" ht="12.75">
      <c r="B117" s="13">
        <v>1893</v>
      </c>
      <c r="C117" s="13">
        <v>319606</v>
      </c>
      <c r="D117" s="13">
        <v>4737.01</v>
      </c>
    </row>
    <row r="118" spans="2:4" ht="12.75">
      <c r="B118" s="13">
        <v>1894</v>
      </c>
      <c r="C118" s="13">
        <v>304458</v>
      </c>
      <c r="D118" s="13">
        <v>4418.2</v>
      </c>
    </row>
    <row r="119" spans="2:4" ht="12.75">
      <c r="B119" s="13">
        <v>1895</v>
      </c>
      <c r="C119" s="13">
        <v>339247</v>
      </c>
      <c r="D119" s="13">
        <v>4841.13</v>
      </c>
    </row>
    <row r="120" spans="2:4" ht="12.75">
      <c r="B120" s="13">
        <v>1896</v>
      </c>
      <c r="C120" s="13">
        <v>333642</v>
      </c>
      <c r="D120" s="13">
        <v>4686.7700000000004</v>
      </c>
    </row>
    <row r="121" spans="2:4" ht="12.75">
      <c r="B121" s="13">
        <v>1897</v>
      </c>
      <c r="C121" s="13">
        <v>348023</v>
      </c>
      <c r="D121" s="13">
        <v>4804.22</v>
      </c>
    </row>
    <row r="122" spans="2:4" ht="12.75">
      <c r="B122" s="13">
        <v>1898</v>
      </c>
      <c r="C122" s="13">
        <v>386074</v>
      </c>
      <c r="D122" s="13">
        <v>5245.57</v>
      </c>
    </row>
    <row r="123" spans="2:4" ht="12.75">
      <c r="B123" s="13">
        <v>1899</v>
      </c>
      <c r="C123" s="13">
        <v>412475</v>
      </c>
      <c r="D123" s="13">
        <v>5514.89</v>
      </c>
    </row>
    <row r="124" spans="2:4" ht="12.75">
      <c r="B124" s="13">
        <v>1900</v>
      </c>
      <c r="C124" s="13">
        <v>422843</v>
      </c>
      <c r="D124" s="13">
        <v>5556.85</v>
      </c>
    </row>
    <row r="125" spans="2:4" ht="12.75">
      <c r="B125" s="13">
        <v>1901</v>
      </c>
      <c r="C125" s="13">
        <v>445287</v>
      </c>
      <c r="D125" s="13">
        <v>5739.42</v>
      </c>
    </row>
    <row r="126" spans="2:4" ht="12.75">
      <c r="B126" s="13">
        <v>1902</v>
      </c>
      <c r="C126" s="13">
        <v>468159</v>
      </c>
      <c r="D126" s="13">
        <v>5913.87</v>
      </c>
    </row>
    <row r="127" spans="2:4" ht="12.75">
      <c r="B127" s="13">
        <v>1903</v>
      </c>
      <c r="C127" s="13">
        <v>481821</v>
      </c>
      <c r="D127" s="13">
        <v>5975.56</v>
      </c>
    </row>
    <row r="128" spans="2:4" ht="12.75">
      <c r="B128" s="13">
        <v>1904</v>
      </c>
      <c r="C128" s="13">
        <v>464761</v>
      </c>
      <c r="D128" s="13">
        <v>5656.37</v>
      </c>
    </row>
    <row r="129" spans="2:4" ht="12.75">
      <c r="B129" s="13">
        <v>1905</v>
      </c>
      <c r="C129" s="13">
        <v>517201</v>
      </c>
      <c r="D129" s="13">
        <v>6170.23</v>
      </c>
    </row>
    <row r="130" spans="2:4" ht="12.75">
      <c r="B130" s="13">
        <v>1906</v>
      </c>
      <c r="C130" s="13">
        <v>538350</v>
      </c>
      <c r="D130" s="13">
        <v>6300.18</v>
      </c>
    </row>
    <row r="131" spans="2:4" ht="12.75">
      <c r="B131" s="13">
        <v>1907</v>
      </c>
      <c r="C131" s="13">
        <v>552184</v>
      </c>
      <c r="D131" s="13">
        <v>6346.36</v>
      </c>
    </row>
    <row r="132" spans="2:4" ht="12.75">
      <c r="B132" s="13">
        <v>1908</v>
      </c>
      <c r="C132" s="13">
        <v>492484</v>
      </c>
      <c r="D132" s="13">
        <v>5551.62</v>
      </c>
    </row>
    <row r="133" spans="2:4" ht="12.75">
      <c r="B133" s="13">
        <v>1909</v>
      </c>
      <c r="C133" s="13">
        <v>528081</v>
      </c>
      <c r="D133" s="13">
        <v>5835.8</v>
      </c>
    </row>
    <row r="134" spans="2:4" ht="12.75">
      <c r="B134" s="13">
        <v>1910</v>
      </c>
      <c r="C134" s="13">
        <v>533767</v>
      </c>
      <c r="D134" s="13">
        <v>5776.26</v>
      </c>
    </row>
    <row r="135" spans="2:4" ht="12.75">
      <c r="B135" s="13">
        <v>1911</v>
      </c>
      <c r="C135" s="13">
        <v>551061</v>
      </c>
      <c r="D135" s="13">
        <v>5870.91</v>
      </c>
    </row>
    <row r="136" spans="2:4" ht="12.75">
      <c r="B136" s="13">
        <v>1912</v>
      </c>
      <c r="C136" s="13">
        <v>576879</v>
      </c>
      <c r="D136" s="13">
        <v>6051.07</v>
      </c>
    </row>
    <row r="137" spans="2:4" ht="12.75">
      <c r="B137" s="13">
        <v>1913</v>
      </c>
      <c r="C137" s="13">
        <v>599651</v>
      </c>
      <c r="D137" s="13">
        <v>6167.66</v>
      </c>
    </row>
    <row r="138" spans="2:4" ht="12.75">
      <c r="B138" s="13">
        <v>1914</v>
      </c>
      <c r="C138" s="13">
        <v>553739</v>
      </c>
      <c r="D138" s="13">
        <v>5587.06</v>
      </c>
    </row>
    <row r="139" spans="2:4" ht="12.75">
      <c r="B139" s="13">
        <v>1915</v>
      </c>
      <c r="C139" s="13">
        <v>568835</v>
      </c>
      <c r="D139" s="13">
        <v>5657.46</v>
      </c>
    </row>
    <row r="140" spans="2:4" ht="12.75">
      <c r="B140" s="13">
        <v>1916</v>
      </c>
      <c r="C140" s="13">
        <v>647713</v>
      </c>
      <c r="D140" s="13">
        <v>6352.56</v>
      </c>
    </row>
    <row r="141" spans="2:4" ht="12.75">
      <c r="B141" s="13">
        <v>1917</v>
      </c>
      <c r="C141" s="13">
        <v>631693</v>
      </c>
      <c r="D141" s="13">
        <v>6108.39</v>
      </c>
    </row>
    <row r="142" spans="2:4" ht="12.75">
      <c r="B142" s="13">
        <v>1918</v>
      </c>
      <c r="C142" s="13">
        <v>688666</v>
      </c>
      <c r="D142" s="13">
        <v>6586.95</v>
      </c>
    </row>
    <row r="143" spans="2:4" ht="12.75">
      <c r="B143" s="13">
        <v>1919</v>
      </c>
      <c r="C143" s="13">
        <v>694191</v>
      </c>
      <c r="D143" s="13">
        <v>6607.38</v>
      </c>
    </row>
    <row r="144" spans="2:4" ht="12.75">
      <c r="B144" s="13">
        <v>1920</v>
      </c>
      <c r="C144" s="13">
        <v>687704</v>
      </c>
      <c r="D144" s="13">
        <v>6459.68</v>
      </c>
    </row>
    <row r="145" spans="2:4" ht="12.75">
      <c r="B145" s="13">
        <v>1921</v>
      </c>
      <c r="C145" s="13">
        <v>671938</v>
      </c>
      <c r="D145" s="13">
        <v>6190.81</v>
      </c>
    </row>
    <row r="146" spans="2:4" ht="12.75">
      <c r="B146" s="13">
        <v>1922</v>
      </c>
      <c r="C146" s="13">
        <v>709250</v>
      </c>
      <c r="D146" s="13">
        <v>6444.86</v>
      </c>
    </row>
    <row r="147" spans="2:4" ht="12.75">
      <c r="B147" s="13">
        <v>1923</v>
      </c>
      <c r="C147" s="13">
        <v>802640</v>
      </c>
      <c r="D147" s="13">
        <v>7169.82</v>
      </c>
    </row>
    <row r="148" spans="2:4" ht="12.75">
      <c r="B148" s="13">
        <v>1924</v>
      </c>
      <c r="C148" s="13">
        <v>827355</v>
      </c>
      <c r="D148" s="13">
        <v>7250.57</v>
      </c>
    </row>
    <row r="149" spans="2:4" ht="12.75">
      <c r="B149" s="13">
        <v>1925</v>
      </c>
      <c r="C149" s="13">
        <v>846789</v>
      </c>
      <c r="D149" s="13">
        <v>7310.68</v>
      </c>
    </row>
    <row r="150" spans="2:4" ht="12.75">
      <c r="B150" s="13">
        <v>1926</v>
      </c>
      <c r="C150" s="13">
        <v>902122</v>
      </c>
      <c r="D150" s="13">
        <v>7684.37</v>
      </c>
    </row>
    <row r="151" spans="2:4" ht="12.75">
      <c r="B151" s="13">
        <v>1927</v>
      </c>
      <c r="C151" s="13">
        <v>910834</v>
      </c>
      <c r="D151" s="13">
        <v>7651.82</v>
      </c>
    </row>
    <row r="152" spans="2:4" ht="12.75">
      <c r="B152" s="13">
        <v>1928</v>
      </c>
      <c r="C152" s="13">
        <v>921273</v>
      </c>
      <c r="D152" s="13">
        <v>7644.85</v>
      </c>
    </row>
    <row r="153" spans="2:4" ht="12.75">
      <c r="B153" s="13">
        <v>1929</v>
      </c>
      <c r="C153" s="13">
        <v>977000</v>
      </c>
      <c r="D153" s="13">
        <v>8016.21</v>
      </c>
    </row>
    <row r="154" spans="2:4" ht="12.75">
      <c r="B154" s="13">
        <v>1930</v>
      </c>
      <c r="C154" s="13">
        <v>892800</v>
      </c>
      <c r="D154" s="13">
        <v>7247.46</v>
      </c>
    </row>
    <row r="155" spans="2:4" ht="12.75">
      <c r="B155" s="13">
        <v>1931</v>
      </c>
      <c r="C155" s="13">
        <v>834900</v>
      </c>
      <c r="D155" s="13">
        <v>6724.98</v>
      </c>
    </row>
    <row r="156" spans="2:4" ht="12.75">
      <c r="B156" s="13">
        <v>1932</v>
      </c>
      <c r="C156" s="13">
        <v>725800</v>
      </c>
      <c r="D156" s="13">
        <v>5808.77</v>
      </c>
    </row>
    <row r="157" spans="2:4" ht="12.75">
      <c r="B157" s="13">
        <v>1933</v>
      </c>
      <c r="C157" s="13">
        <v>716400</v>
      </c>
      <c r="D157" s="13">
        <v>5699.74</v>
      </c>
    </row>
    <row r="158" spans="2:4" ht="12.75">
      <c r="B158" s="13">
        <v>1934</v>
      </c>
      <c r="C158" s="13">
        <v>794400</v>
      </c>
      <c r="D158" s="13">
        <v>6280.59</v>
      </c>
    </row>
    <row r="159" spans="2:4" ht="12.75">
      <c r="B159" s="13">
        <v>1935</v>
      </c>
      <c r="C159" s="13">
        <v>865000</v>
      </c>
      <c r="D159" s="13">
        <v>6791.67</v>
      </c>
    </row>
    <row r="160" spans="2:4" ht="12.75">
      <c r="B160" s="13">
        <v>1936</v>
      </c>
      <c r="C160" s="13">
        <v>977900</v>
      </c>
      <c r="D160" s="13">
        <v>7629.06</v>
      </c>
    </row>
    <row r="161" spans="2:4" ht="12.75">
      <c r="B161" s="13">
        <v>1937</v>
      </c>
      <c r="C161" s="13">
        <v>1028000</v>
      </c>
      <c r="D161" s="13">
        <v>7971.4</v>
      </c>
    </row>
    <row r="162" spans="2:4" ht="12.75">
      <c r="B162" s="13">
        <v>1938</v>
      </c>
      <c r="C162" s="13">
        <v>992600</v>
      </c>
      <c r="D162" s="13">
        <v>7637.21</v>
      </c>
    </row>
    <row r="163" spans="2:4" ht="12.75">
      <c r="B163" s="13">
        <v>1939</v>
      </c>
      <c r="C163" s="13">
        <v>1072800</v>
      </c>
      <c r="D163" s="13">
        <v>8187.56</v>
      </c>
    </row>
    <row r="164" spans="2:4" ht="12.75">
      <c r="B164" s="13">
        <v>1940</v>
      </c>
      <c r="C164" s="13">
        <v>1166900</v>
      </c>
      <c r="D164" s="13">
        <v>8831.99</v>
      </c>
    </row>
    <row r="165" spans="2:4" ht="12.75">
      <c r="B165" s="13">
        <v>1941</v>
      </c>
      <c r="C165" s="13">
        <v>1366100</v>
      </c>
      <c r="D165" s="13">
        <v>10240.48</v>
      </c>
    </row>
    <row r="166" spans="2:4" ht="12.75">
      <c r="B166" s="13">
        <v>1942</v>
      </c>
      <c r="C166" s="13">
        <v>1618200</v>
      </c>
      <c r="D166" s="13">
        <v>11999.11</v>
      </c>
    </row>
    <row r="167" spans="2:4" ht="12.75">
      <c r="B167" s="13">
        <v>1943</v>
      </c>
      <c r="C167" s="13">
        <v>1883100</v>
      </c>
      <c r="D167" s="13">
        <v>13771.49</v>
      </c>
    </row>
    <row r="168" spans="2:4" ht="12.75">
      <c r="B168" s="13">
        <v>1944</v>
      </c>
      <c r="C168" s="13">
        <v>2035200</v>
      </c>
      <c r="D168" s="13">
        <v>14705.52</v>
      </c>
    </row>
    <row r="169" spans="2:4" ht="12.75">
      <c r="B169" s="13">
        <v>1945</v>
      </c>
      <c r="C169" s="13">
        <v>2012400</v>
      </c>
      <c r="D169" s="13">
        <v>14381.68</v>
      </c>
    </row>
    <row r="170" spans="2:4" ht="12.75">
      <c r="B170" s="13">
        <v>1946</v>
      </c>
      <c r="C170" s="13">
        <v>1792200</v>
      </c>
      <c r="D170" s="13">
        <v>12675.67</v>
      </c>
    </row>
    <row r="171" spans="2:4" ht="12.75">
      <c r="B171" s="13">
        <v>1947</v>
      </c>
      <c r="C171" s="13">
        <v>1776100</v>
      </c>
      <c r="D171" s="13">
        <v>12323.25</v>
      </c>
    </row>
    <row r="172" spans="2:4" ht="12.75">
      <c r="B172" s="13">
        <v>1948</v>
      </c>
      <c r="C172" s="13">
        <v>1854200</v>
      </c>
      <c r="D172" s="13">
        <v>12645.35</v>
      </c>
    </row>
    <row r="173" spans="2:4" ht="12.75">
      <c r="B173" s="13">
        <v>1949</v>
      </c>
      <c r="C173" s="13">
        <v>1844700</v>
      </c>
      <c r="D173" s="13">
        <v>12364.94</v>
      </c>
    </row>
    <row r="174" spans="2:4" ht="12.75">
      <c r="B174" s="13">
        <v>1950</v>
      </c>
      <c r="C174" s="13">
        <v>2006000</v>
      </c>
      <c r="D174" s="13">
        <v>13224.86</v>
      </c>
    </row>
    <row r="175" spans="2:4" ht="12.75">
      <c r="B175" s="13">
        <v>1951</v>
      </c>
      <c r="C175" s="13">
        <v>2161100</v>
      </c>
      <c r="D175" s="13">
        <v>14007.01</v>
      </c>
    </row>
    <row r="176" spans="2:4" ht="12.75">
      <c r="B176" s="13">
        <v>1952</v>
      </c>
      <c r="C176" s="13">
        <v>2243900</v>
      </c>
      <c r="D176" s="13">
        <v>14296.55</v>
      </c>
    </row>
    <row r="177" spans="2:4" ht="12.75">
      <c r="B177" s="13">
        <v>1953</v>
      </c>
      <c r="C177" s="13">
        <v>2347200</v>
      </c>
      <c r="D177" s="13">
        <v>14709.99</v>
      </c>
    </row>
    <row r="178" spans="2:4" ht="12.75">
      <c r="B178" s="13">
        <v>1954</v>
      </c>
      <c r="C178" s="13">
        <v>2332400</v>
      </c>
      <c r="D178" s="13">
        <v>14362.87</v>
      </c>
    </row>
    <row r="179" spans="2:4" ht="12.75">
      <c r="B179" s="13">
        <v>1955</v>
      </c>
      <c r="C179" s="13">
        <v>2500300</v>
      </c>
      <c r="D179" s="13">
        <v>15128.12</v>
      </c>
    </row>
    <row r="180" spans="2:4" ht="12.75">
      <c r="B180" s="13">
        <v>1956</v>
      </c>
      <c r="C180" s="13">
        <v>2549700</v>
      </c>
      <c r="D180" s="13">
        <v>15156.85</v>
      </c>
    </row>
    <row r="181" spans="2:4" ht="12.75">
      <c r="B181" s="13">
        <v>1957</v>
      </c>
      <c r="C181" s="13">
        <v>2601100</v>
      </c>
      <c r="D181" s="13">
        <v>15186.78</v>
      </c>
    </row>
    <row r="182" spans="2:4" ht="12.75">
      <c r="B182" s="13">
        <v>1958</v>
      </c>
      <c r="C182" s="13">
        <v>2577600</v>
      </c>
      <c r="D182" s="13">
        <v>14801.8</v>
      </c>
    </row>
    <row r="183" spans="2:4" ht="12.75">
      <c r="B183" s="13">
        <v>1959</v>
      </c>
      <c r="C183" s="13">
        <v>2762500</v>
      </c>
      <c r="D183" s="13">
        <v>15595.89</v>
      </c>
    </row>
    <row r="184" spans="2:4" ht="12.75">
      <c r="B184" s="13">
        <v>1960</v>
      </c>
      <c r="C184" s="13">
        <v>2830900</v>
      </c>
      <c r="D184" s="13">
        <v>15661.1</v>
      </c>
    </row>
    <row r="185" spans="2:4" ht="12.75">
      <c r="B185" s="13">
        <v>1961</v>
      </c>
      <c r="C185" s="13">
        <v>2896900</v>
      </c>
      <c r="D185" s="13">
        <v>15766.13</v>
      </c>
    </row>
    <row r="186" spans="2:4" ht="12.75">
      <c r="B186" s="13">
        <v>1962</v>
      </c>
      <c r="C186" s="13">
        <v>3072400</v>
      </c>
      <c r="D186" s="13">
        <v>16466.05</v>
      </c>
    </row>
    <row r="187" spans="2:4" ht="12.75">
      <c r="B187" s="13">
        <v>1963</v>
      </c>
      <c r="C187" s="13">
        <v>3206700</v>
      </c>
      <c r="D187" s="13">
        <v>16939.78</v>
      </c>
    </row>
    <row r="188" spans="2:4" ht="12.75">
      <c r="B188" s="13">
        <v>1964</v>
      </c>
      <c r="C188" s="13">
        <v>3392300</v>
      </c>
      <c r="D188" s="13">
        <v>17674.95</v>
      </c>
    </row>
    <row r="189" spans="2:4" ht="12.75">
      <c r="B189" s="13">
        <v>1965</v>
      </c>
      <c r="C189" s="13">
        <v>3610100</v>
      </c>
      <c r="D189" s="13">
        <v>18575.54</v>
      </c>
    </row>
    <row r="190" spans="2:4" ht="12.75">
      <c r="B190" s="13">
        <v>1966</v>
      </c>
      <c r="C190" s="13">
        <v>3845300</v>
      </c>
      <c r="D190" s="13">
        <v>19559.099999999999</v>
      </c>
    </row>
    <row r="191" spans="2:4" ht="12.75">
      <c r="B191" s="13">
        <v>1967</v>
      </c>
      <c r="C191" s="13">
        <v>3942500</v>
      </c>
      <c r="D191" s="13">
        <v>19836.28</v>
      </c>
    </row>
    <row r="192" spans="2:4" ht="12.75">
      <c r="B192" s="13">
        <v>1968</v>
      </c>
      <c r="C192" s="13">
        <v>4133400</v>
      </c>
      <c r="D192" s="13">
        <v>20590.3</v>
      </c>
    </row>
    <row r="193" spans="2:4" ht="12.75">
      <c r="B193" s="13">
        <v>1969</v>
      </c>
      <c r="C193" s="13">
        <v>4261800</v>
      </c>
      <c r="D193" s="13">
        <v>21021.43</v>
      </c>
    </row>
    <row r="194" spans="2:4" ht="12.75">
      <c r="B194" s="13">
        <v>1970</v>
      </c>
      <c r="C194" s="13">
        <v>4269900</v>
      </c>
      <c r="D194" s="13">
        <v>20819.740000000002</v>
      </c>
    </row>
    <row r="195" spans="2:4" ht="12.75">
      <c r="B195" s="13">
        <v>1971</v>
      </c>
      <c r="C195" s="13">
        <v>4413300</v>
      </c>
      <c r="D195" s="13">
        <v>21249.25</v>
      </c>
    </row>
    <row r="196" spans="2:4" ht="12.75">
      <c r="B196" s="13">
        <v>1972</v>
      </c>
      <c r="C196" s="13">
        <v>4647700</v>
      </c>
      <c r="D196" s="13">
        <v>22139.919999999998</v>
      </c>
    </row>
    <row r="197" spans="2:4" ht="12.75">
      <c r="B197" s="13">
        <v>1973</v>
      </c>
      <c r="C197" s="13">
        <v>4917000</v>
      </c>
      <c r="D197" s="13">
        <v>23200.07</v>
      </c>
    </row>
    <row r="198" spans="2:4" ht="12.75">
      <c r="B198" s="13">
        <v>1974</v>
      </c>
      <c r="C198" s="13">
        <v>4889900</v>
      </c>
      <c r="D198" s="13">
        <v>22860.9</v>
      </c>
    </row>
    <row r="199" spans="2:4" ht="12.75">
      <c r="B199" s="13">
        <v>1975</v>
      </c>
      <c r="C199" s="13">
        <v>4879500</v>
      </c>
      <c r="D199" s="13">
        <v>22592.27</v>
      </c>
    </row>
    <row r="200" spans="2:4" ht="12.75">
      <c r="B200" s="13">
        <v>1976</v>
      </c>
      <c r="C200" s="13">
        <v>5141300</v>
      </c>
      <c r="D200" s="13">
        <v>23574.65</v>
      </c>
    </row>
    <row r="201" spans="2:4" ht="12.75">
      <c r="B201" s="13">
        <v>1977</v>
      </c>
      <c r="C201" s="13">
        <v>5377700</v>
      </c>
      <c r="D201" s="13">
        <v>24412.02</v>
      </c>
    </row>
    <row r="202" spans="2:4" ht="12.75">
      <c r="B202" s="13">
        <v>1978</v>
      </c>
      <c r="C202" s="13">
        <v>5677600</v>
      </c>
      <c r="D202" s="13">
        <v>25502.52</v>
      </c>
    </row>
    <row r="203" spans="2:4" ht="12.75">
      <c r="B203" s="13">
        <v>1979</v>
      </c>
      <c r="C203" s="13">
        <v>5855000</v>
      </c>
      <c r="D203" s="13">
        <v>26009.97</v>
      </c>
    </row>
    <row r="204" spans="2:4" ht="12.75">
      <c r="B204" s="13">
        <v>1980</v>
      </c>
      <c r="C204" s="13">
        <v>5839000</v>
      </c>
      <c r="D204" s="13">
        <v>25640.46</v>
      </c>
    </row>
    <row r="205" spans="2:4" ht="12.75">
      <c r="B205" s="13">
        <v>1981</v>
      </c>
      <c r="C205" s="13">
        <v>5987200</v>
      </c>
      <c r="D205" s="13">
        <v>26030.400000000001</v>
      </c>
    </row>
    <row r="206" spans="2:4" ht="12.75">
      <c r="B206" s="13">
        <v>1982</v>
      </c>
      <c r="C206" s="13">
        <v>5870900</v>
      </c>
      <c r="D206" s="13">
        <v>25281.85</v>
      </c>
    </row>
    <row r="207" spans="2:4" ht="12.75">
      <c r="B207" s="13">
        <v>1983</v>
      </c>
      <c r="C207" s="13">
        <v>6136200</v>
      </c>
      <c r="D207" s="13">
        <v>26185.81</v>
      </c>
    </row>
    <row r="208" spans="2:4" ht="12.75">
      <c r="B208" s="13">
        <v>1984</v>
      </c>
      <c r="C208" s="13">
        <v>6577100</v>
      </c>
      <c r="D208" s="13">
        <v>27822.62</v>
      </c>
    </row>
    <row r="209" spans="2:4" ht="12.75">
      <c r="B209" s="13">
        <v>1985</v>
      </c>
      <c r="C209" s="13">
        <v>6849300</v>
      </c>
      <c r="D209" s="13">
        <v>28717.52</v>
      </c>
    </row>
    <row r="210" spans="2:4" ht="12.75">
      <c r="B210" s="13">
        <v>1986</v>
      </c>
      <c r="C210" s="13">
        <v>7086500</v>
      </c>
      <c r="D210" s="13">
        <v>29443.29</v>
      </c>
    </row>
    <row r="211" spans="2:4" ht="12.75">
      <c r="B211" s="13">
        <v>1987</v>
      </c>
      <c r="C211" s="13">
        <v>7313300</v>
      </c>
      <c r="D211" s="13">
        <v>30115.34</v>
      </c>
    </row>
    <row r="212" spans="2:4" ht="12.75">
      <c r="B212" s="13">
        <v>1988</v>
      </c>
      <c r="C212" s="13">
        <v>7613900</v>
      </c>
      <c r="D212" s="13">
        <v>31069.41</v>
      </c>
    </row>
    <row r="213" spans="2:4" ht="12.75">
      <c r="B213" s="13">
        <v>1989</v>
      </c>
      <c r="C213" s="13">
        <v>7885900</v>
      </c>
      <c r="D213" s="13">
        <v>31876.78</v>
      </c>
    </row>
    <row r="214" spans="2:4" ht="12.75">
      <c r="B214" s="13">
        <v>1990</v>
      </c>
      <c r="C214" s="13">
        <v>8033900</v>
      </c>
      <c r="D214" s="13">
        <v>32112.35</v>
      </c>
    </row>
    <row r="215" spans="2:4" ht="12.75">
      <c r="B215" s="13">
        <v>1991</v>
      </c>
      <c r="C215" s="13">
        <v>8015100</v>
      </c>
      <c r="D215" s="13">
        <v>31614.01</v>
      </c>
    </row>
    <row r="216" spans="2:4" ht="12.75">
      <c r="B216" s="13">
        <v>1992</v>
      </c>
      <c r="C216" s="13">
        <v>8287100</v>
      </c>
      <c r="D216" s="13">
        <v>32255.32</v>
      </c>
    </row>
    <row r="217" spans="2:4" ht="12.75">
      <c r="B217" s="13">
        <v>1993</v>
      </c>
      <c r="C217" s="13">
        <v>8523400</v>
      </c>
      <c r="D217" s="13">
        <v>32746.79</v>
      </c>
    </row>
    <row r="218" spans="2:4" ht="12.75">
      <c r="B218" s="13">
        <v>1994</v>
      </c>
      <c r="C218" s="13">
        <v>8870700</v>
      </c>
      <c r="D218" s="13">
        <v>33670.65</v>
      </c>
    </row>
    <row r="219" spans="2:4" ht="12.75">
      <c r="B219" s="13">
        <v>1995</v>
      </c>
      <c r="C219" s="13">
        <v>9093700</v>
      </c>
      <c r="D219" s="13">
        <v>34111.440000000002</v>
      </c>
    </row>
    <row r="220" spans="2:4" ht="12.75">
      <c r="B220" s="13">
        <v>1996</v>
      </c>
      <c r="C220" s="13">
        <v>9433900</v>
      </c>
      <c r="D220" s="13">
        <v>34977.42</v>
      </c>
    </row>
    <row r="221" spans="2:4" ht="12.75">
      <c r="B221" s="13">
        <v>1997</v>
      </c>
      <c r="C221" s="13">
        <v>9854300</v>
      </c>
      <c r="D221" s="13">
        <v>36101.89</v>
      </c>
    </row>
    <row r="222" spans="2:4" ht="12.75">
      <c r="B222" s="13">
        <v>1998</v>
      </c>
      <c r="C222" s="13">
        <v>10283500</v>
      </c>
      <c r="D222" s="13">
        <v>37238.28</v>
      </c>
    </row>
    <row r="223" spans="2:4" ht="12.75">
      <c r="B223" s="13">
        <v>1999</v>
      </c>
      <c r="C223" s="13">
        <v>10779800</v>
      </c>
      <c r="D223" s="13">
        <v>38591.910000000003</v>
      </c>
    </row>
    <row r="224" spans="2:4" ht="12.75">
      <c r="B224" s="13">
        <v>2000</v>
      </c>
      <c r="C224" s="13">
        <v>11226000</v>
      </c>
      <c r="D224" s="13">
        <v>39749.589999999997</v>
      </c>
    </row>
    <row r="225" spans="2:5" ht="12.75">
      <c r="B225" s="13">
        <v>2001</v>
      </c>
      <c r="C225" s="13">
        <v>11347200</v>
      </c>
      <c r="D225" s="13">
        <v>39767.99</v>
      </c>
    </row>
    <row r="226" spans="2:5" ht="12.75">
      <c r="B226" s="13">
        <v>2002</v>
      </c>
      <c r="C226" s="13">
        <v>11543100</v>
      </c>
      <c r="D226" s="13">
        <v>40061.71</v>
      </c>
    </row>
    <row r="227" spans="2:5" ht="12.75">
      <c r="B227" s="13">
        <v>2003</v>
      </c>
      <c r="C227" s="13">
        <v>11836400</v>
      </c>
      <c r="D227" s="13">
        <v>40696.589999999997</v>
      </c>
    </row>
    <row r="228" spans="2:5" ht="12.75">
      <c r="B228" s="13">
        <v>2004</v>
      </c>
      <c r="C228" s="13">
        <v>12246900</v>
      </c>
      <c r="D228" s="13">
        <v>41726.800000000003</v>
      </c>
    </row>
    <row r="229" spans="2:5" ht="12.75">
      <c r="B229" s="13">
        <v>2005</v>
      </c>
      <c r="C229" s="13">
        <v>12623000</v>
      </c>
      <c r="D229" s="13">
        <v>42612.3</v>
      </c>
    </row>
    <row r="230" spans="2:5" ht="12.75">
      <c r="B230" s="13">
        <v>2006</v>
      </c>
      <c r="C230" s="13">
        <v>12958500</v>
      </c>
      <c r="D230" s="13">
        <v>43331.93</v>
      </c>
    </row>
    <row r="231" spans="2:5" ht="12.75">
      <c r="B231" s="13">
        <v>2007</v>
      </c>
      <c r="C231" s="13">
        <v>13206400</v>
      </c>
      <c r="D231" s="13">
        <v>43726.18</v>
      </c>
    </row>
    <row r="232" spans="2:5" ht="12.75">
      <c r="B232" s="13">
        <v>2008</v>
      </c>
      <c r="C232" s="13">
        <v>13161900</v>
      </c>
      <c r="D232" s="13">
        <v>43177.7</v>
      </c>
    </row>
    <row r="233" spans="2:5" ht="12.75">
      <c r="B233" s="13">
        <v>2009</v>
      </c>
      <c r="C233" s="13">
        <v>12703100</v>
      </c>
      <c r="D233" s="13">
        <v>41313.18</v>
      </c>
    </row>
    <row r="234" spans="2:5" ht="12.75">
      <c r="B234" s="13">
        <v>2010</v>
      </c>
      <c r="C234" s="13">
        <v>13088000</v>
      </c>
      <c r="D234" s="13">
        <v>42204.92</v>
      </c>
    </row>
    <row r="235" spans="2:5" ht="12.75">
      <c r="B235" s="13">
        <v>2011</v>
      </c>
      <c r="C235" s="13">
        <v>13315100</v>
      </c>
      <c r="D235" s="13">
        <v>42671</v>
      </c>
    </row>
    <row r="236" spans="2:5" ht="12.75">
      <c r="B236" s="3" t="s">
        <v>194</v>
      </c>
      <c r="C236" s="3"/>
      <c r="D236" s="3"/>
      <c r="E236" s="3"/>
    </row>
    <row r="237" spans="2:5" ht="12.75">
      <c r="B237" s="13" t="s">
        <v>195</v>
      </c>
    </row>
    <row r="238" spans="2:5" ht="12.75">
      <c r="B238" s="13" t="s">
        <v>196</v>
      </c>
    </row>
    <row r="239" spans="2:5" ht="12.75">
      <c r="B239" s="13" t="s">
        <v>197</v>
      </c>
    </row>
  </sheetData>
  <mergeCells count="1">
    <mergeCell ref="B236:E236"/>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3"/>
  <sheetViews>
    <sheetView zoomScaleNormal="100" workbookViewId="0">
      <selection activeCell="B1" sqref="B1"/>
    </sheetView>
  </sheetViews>
  <sheetFormatPr defaultRowHeight="15"/>
  <cols>
    <col min="1" max="2" width="8.7109375" style="13"/>
    <col min="3" max="3" width="13.85546875" style="17"/>
    <col min="4" max="4" width="12.85546875" style="17"/>
    <col min="5" max="5" width="16.5703125" style="13"/>
    <col min="6" max="6" width="13.85546875" style="17"/>
    <col min="7" max="257" width="14.5703125" style="13"/>
    <col min="258" max="1025" width="8.5703125"/>
  </cols>
  <sheetData>
    <row r="1" spans="2:32" ht="12.75">
      <c r="B1" s="13" t="s">
        <v>198</v>
      </c>
      <c r="Z1" s="13" t="s">
        <v>199</v>
      </c>
      <c r="AB1" s="13" t="s">
        <v>200</v>
      </c>
      <c r="AC1" s="17"/>
      <c r="AD1" s="17"/>
      <c r="AF1" s="17"/>
    </row>
    <row r="2" spans="2:32" ht="12.75">
      <c r="C2" s="18"/>
      <c r="D2" s="18"/>
      <c r="E2" s="19"/>
      <c r="F2" s="18"/>
      <c r="Z2" s="13" t="s">
        <v>201</v>
      </c>
      <c r="AC2" s="18" t="s">
        <v>202</v>
      </c>
      <c r="AD2" s="18" t="s">
        <v>203</v>
      </c>
      <c r="AE2" s="19" t="s">
        <v>204</v>
      </c>
      <c r="AF2" s="18" t="s">
        <v>205</v>
      </c>
    </row>
    <row r="3" spans="2:32" ht="12.75">
      <c r="C3" s="18"/>
      <c r="D3" s="18"/>
      <c r="E3" s="19"/>
      <c r="F3" s="18"/>
      <c r="Z3" s="13" t="s">
        <v>206</v>
      </c>
      <c r="AB3" s="13">
        <v>1955</v>
      </c>
      <c r="AC3" s="18">
        <v>285</v>
      </c>
      <c r="AD3" s="18"/>
      <c r="AE3" s="19"/>
      <c r="AF3" s="18"/>
    </row>
    <row r="4" spans="2:32" ht="12.75">
      <c r="B4" s="13" t="s">
        <v>191</v>
      </c>
      <c r="C4" s="18"/>
      <c r="D4" s="18"/>
      <c r="E4" s="19"/>
      <c r="F4" s="18"/>
      <c r="Z4" s="13" t="s">
        <v>207</v>
      </c>
      <c r="AB4" s="13">
        <v>1956</v>
      </c>
      <c r="AC4" s="18">
        <v>380</v>
      </c>
      <c r="AD4" s="18"/>
      <c r="AE4" s="19"/>
      <c r="AF4" s="18"/>
    </row>
    <row r="5" spans="2:32" ht="12.75">
      <c r="B5" s="16"/>
      <c r="C5" s="18"/>
      <c r="D5" s="18"/>
      <c r="E5" s="19"/>
      <c r="F5" s="18"/>
      <c r="AB5" s="13">
        <v>1957</v>
      </c>
      <c r="AC5" s="18">
        <v>750</v>
      </c>
      <c r="AD5" s="18"/>
      <c r="AE5" s="19"/>
      <c r="AF5" s="18"/>
    </row>
    <row r="6" spans="2:32" ht="12.75">
      <c r="C6" s="18"/>
      <c r="D6" s="18"/>
      <c r="E6" s="19"/>
      <c r="F6" s="18"/>
      <c r="AB6" s="13">
        <v>1958</v>
      </c>
      <c r="AC6" s="18">
        <v>1177</v>
      </c>
      <c r="AD6" s="18"/>
      <c r="AE6" s="19"/>
      <c r="AF6" s="18"/>
    </row>
    <row r="7" spans="2:32" ht="12.75">
      <c r="C7" s="18"/>
      <c r="D7" s="18"/>
      <c r="E7" s="19"/>
      <c r="F7" s="18"/>
      <c r="AB7" s="13">
        <v>1959</v>
      </c>
      <c r="AC7" s="18">
        <v>1870</v>
      </c>
      <c r="AD7" s="18"/>
      <c r="AE7" s="19"/>
      <c r="AF7" s="18"/>
    </row>
    <row r="8" spans="2:32" ht="12.75">
      <c r="C8" s="18"/>
      <c r="D8" s="18"/>
      <c r="E8" s="19"/>
      <c r="F8" s="18"/>
      <c r="AB8" s="13">
        <v>1960</v>
      </c>
      <c r="AC8" s="18">
        <v>2908</v>
      </c>
      <c r="AD8" s="18"/>
      <c r="AE8" s="19"/>
      <c r="AF8" s="18"/>
    </row>
    <row r="9" spans="2:32" ht="12.75">
      <c r="C9" s="18"/>
      <c r="D9" s="18"/>
      <c r="E9" s="19"/>
      <c r="F9" s="18"/>
      <c r="AB9" s="13">
        <v>1961</v>
      </c>
      <c r="AC9" s="18">
        <v>3609</v>
      </c>
      <c r="AD9" s="18"/>
      <c r="AE9" s="19"/>
      <c r="AF9" s="18"/>
    </row>
    <row r="10" spans="2:32" ht="12.75">
      <c r="C10" s="18"/>
      <c r="D10" s="18"/>
      <c r="E10" s="19"/>
      <c r="F10" s="18"/>
      <c r="AB10" s="13">
        <v>1962</v>
      </c>
      <c r="AC10" s="18">
        <v>4190</v>
      </c>
      <c r="AD10" s="18"/>
      <c r="AE10" s="19"/>
      <c r="AF10" s="18"/>
    </row>
    <row r="11" spans="2:32" ht="12.75">
      <c r="C11" s="18"/>
      <c r="D11" s="18"/>
      <c r="E11" s="19"/>
      <c r="F11" s="18"/>
      <c r="AB11" s="13">
        <v>1963</v>
      </c>
      <c r="AC11" s="18">
        <v>5858</v>
      </c>
      <c r="AD11" s="18"/>
      <c r="AE11" s="19"/>
      <c r="AF11" s="18"/>
    </row>
    <row r="12" spans="2:32" ht="12.75">
      <c r="C12" s="18"/>
      <c r="D12" s="18"/>
      <c r="E12" s="19"/>
      <c r="F12" s="18"/>
      <c r="AB12" s="13">
        <v>1964</v>
      </c>
      <c r="AC12" s="18">
        <v>7710</v>
      </c>
      <c r="AD12" s="18"/>
      <c r="AE12" s="19"/>
      <c r="AF12" s="18"/>
    </row>
    <row r="13" spans="2:32" ht="12.75">
      <c r="C13" s="18"/>
      <c r="D13" s="18"/>
      <c r="E13" s="19"/>
      <c r="F13" s="18"/>
      <c r="AB13" s="13">
        <v>1965</v>
      </c>
      <c r="AC13" s="18">
        <v>9021</v>
      </c>
      <c r="AD13" s="18"/>
      <c r="AE13" s="19"/>
      <c r="AF13" s="18"/>
    </row>
    <row r="14" spans="2:32" ht="12.75">
      <c r="C14" s="18"/>
      <c r="D14" s="18"/>
      <c r="E14" s="19"/>
      <c r="F14" s="18"/>
      <c r="AB14" s="13">
        <v>1966</v>
      </c>
      <c r="AC14" s="18">
        <v>9630</v>
      </c>
      <c r="AD14" s="18"/>
      <c r="AE14" s="19"/>
      <c r="AF14" s="18"/>
    </row>
    <row r="15" spans="2:32" ht="12.75">
      <c r="C15" s="18"/>
      <c r="D15" s="18"/>
      <c r="E15" s="19"/>
      <c r="F15" s="18"/>
      <c r="AB15" s="13">
        <v>1967</v>
      </c>
      <c r="AC15" s="18">
        <v>10703</v>
      </c>
      <c r="AD15" s="18"/>
      <c r="AE15" s="19"/>
      <c r="AF15" s="18"/>
    </row>
    <row r="16" spans="2:32" ht="12.75">
      <c r="B16" s="13" t="s">
        <v>183</v>
      </c>
      <c r="C16" s="18" t="s">
        <v>208</v>
      </c>
      <c r="D16" s="18"/>
      <c r="E16" s="19"/>
      <c r="F16" s="18"/>
      <c r="AB16" s="13">
        <v>1968</v>
      </c>
      <c r="AC16" s="18">
        <v>11623</v>
      </c>
      <c r="AD16" s="18"/>
      <c r="AE16" s="19"/>
      <c r="AF16" s="18"/>
    </row>
    <row r="17" spans="2:32" ht="12.75">
      <c r="B17" s="13">
        <v>1969</v>
      </c>
      <c r="C17" s="18">
        <v>13954</v>
      </c>
      <c r="D17" s="18"/>
      <c r="E17" s="18"/>
      <c r="F17" s="18"/>
      <c r="AB17" s="13">
        <v>1969</v>
      </c>
      <c r="AC17" s="18">
        <v>10280</v>
      </c>
      <c r="AD17" s="18">
        <v>3674</v>
      </c>
      <c r="AE17" s="18">
        <f t="shared" ref="AE17:AE50" si="0">AC17+AD17</f>
        <v>13954</v>
      </c>
      <c r="AF17" s="18"/>
    </row>
    <row r="18" spans="2:32" ht="12.75">
      <c r="B18" s="13">
        <f>1970</f>
        <v>1970</v>
      </c>
      <c r="C18" s="17">
        <v>14379</v>
      </c>
      <c r="E18" s="17"/>
      <c r="AB18" s="13">
        <f>1970</f>
        <v>1970</v>
      </c>
      <c r="AC18" s="17">
        <v>10273</v>
      </c>
      <c r="AD18" s="17">
        <v>4106</v>
      </c>
      <c r="AE18" s="17">
        <f t="shared" si="0"/>
        <v>14379</v>
      </c>
      <c r="AF18" s="17"/>
    </row>
    <row r="19" spans="2:32" ht="12.75">
      <c r="B19" s="13">
        <f t="shared" ref="B19:B48" si="1">B18+1</f>
        <v>1971</v>
      </c>
      <c r="C19" s="17">
        <v>14806</v>
      </c>
      <c r="E19" s="17"/>
      <c r="AB19" s="13">
        <f t="shared" ref="AB19:AB48" si="2">AB18+1</f>
        <v>1971</v>
      </c>
      <c r="AC19" s="17">
        <v>10592</v>
      </c>
      <c r="AD19" s="17">
        <v>4214</v>
      </c>
      <c r="AE19" s="17">
        <f t="shared" si="0"/>
        <v>14806</v>
      </c>
      <c r="AF19" s="17"/>
    </row>
    <row r="20" spans="2:32" ht="12.75">
      <c r="B20" s="13">
        <f t="shared" si="1"/>
        <v>1972</v>
      </c>
      <c r="C20" s="17">
        <v>15186</v>
      </c>
      <c r="E20" s="17"/>
      <c r="AB20" s="13">
        <f t="shared" si="2"/>
        <v>1972</v>
      </c>
      <c r="AC20" s="17">
        <v>10611</v>
      </c>
      <c r="AD20" s="17">
        <v>4575</v>
      </c>
      <c r="AE20" s="17">
        <f t="shared" si="0"/>
        <v>15186</v>
      </c>
      <c r="AF20" s="17"/>
    </row>
    <row r="21" spans="2:32" ht="12.75">
      <c r="B21" s="13">
        <f t="shared" si="1"/>
        <v>1973</v>
      </c>
      <c r="C21" s="17">
        <v>14310</v>
      </c>
      <c r="E21" s="17"/>
      <c r="AB21" s="13">
        <f t="shared" si="2"/>
        <v>1973</v>
      </c>
      <c r="AC21" s="17">
        <v>9871</v>
      </c>
      <c r="AD21" s="17">
        <v>4439</v>
      </c>
      <c r="AE21" s="17">
        <f t="shared" si="0"/>
        <v>14310</v>
      </c>
      <c r="AF21" s="17"/>
    </row>
    <row r="22" spans="2:32" ht="12.75">
      <c r="B22" s="13">
        <f t="shared" si="1"/>
        <v>1974</v>
      </c>
      <c r="C22" s="17">
        <v>16038</v>
      </c>
      <c r="E22" s="17"/>
      <c r="AB22" s="13">
        <f t="shared" si="2"/>
        <v>1974</v>
      </c>
      <c r="AC22" s="17">
        <v>11213</v>
      </c>
      <c r="AD22" s="17">
        <v>4825</v>
      </c>
      <c r="AE22" s="17">
        <f t="shared" si="0"/>
        <v>16038</v>
      </c>
      <c r="AF22" s="17"/>
    </row>
    <row r="23" spans="2:32" ht="12.75">
      <c r="B23" s="13">
        <f t="shared" si="1"/>
        <v>1975</v>
      </c>
      <c r="C23" s="17">
        <v>17090</v>
      </c>
      <c r="E23" s="17"/>
      <c r="AB23" s="13">
        <f t="shared" si="2"/>
        <v>1975</v>
      </c>
      <c r="AC23" s="17">
        <v>11804</v>
      </c>
      <c r="AD23" s="17">
        <v>5286</v>
      </c>
      <c r="AE23" s="17">
        <f t="shared" si="0"/>
        <v>17090</v>
      </c>
      <c r="AF23" s="17"/>
    </row>
    <row r="24" spans="2:32" ht="12.75">
      <c r="B24" s="13">
        <f t="shared" si="1"/>
        <v>1976</v>
      </c>
      <c r="C24" s="17">
        <v>19065</v>
      </c>
      <c r="E24" s="17"/>
      <c r="AB24" s="13">
        <f t="shared" si="2"/>
        <v>1976</v>
      </c>
      <c r="AC24" s="17">
        <v>13076</v>
      </c>
      <c r="AD24" s="17">
        <v>5989</v>
      </c>
      <c r="AE24" s="17">
        <f t="shared" si="0"/>
        <v>19065</v>
      </c>
      <c r="AF24" s="17"/>
    </row>
    <row r="25" spans="2:32" ht="12.75">
      <c r="B25" s="13">
        <f t="shared" si="1"/>
        <v>1977</v>
      </c>
      <c r="C25" s="17">
        <v>20317</v>
      </c>
      <c r="E25" s="17"/>
      <c r="AB25" s="13">
        <f t="shared" si="2"/>
        <v>1977</v>
      </c>
      <c r="AC25" s="17">
        <v>14089</v>
      </c>
      <c r="AD25" s="17">
        <v>6228</v>
      </c>
      <c r="AE25" s="17">
        <f t="shared" si="0"/>
        <v>20317</v>
      </c>
      <c r="AF25" s="17"/>
    </row>
    <row r="26" spans="2:32" ht="12.75">
      <c r="B26" s="13">
        <f t="shared" si="1"/>
        <v>1978</v>
      </c>
      <c r="C26" s="17">
        <v>22510</v>
      </c>
      <c r="E26" s="17"/>
      <c r="AB26" s="13">
        <f t="shared" si="2"/>
        <v>1978</v>
      </c>
      <c r="AC26" s="17">
        <v>15774</v>
      </c>
      <c r="AD26" s="17">
        <v>6736</v>
      </c>
      <c r="AE26" s="17">
        <f t="shared" si="0"/>
        <v>22510</v>
      </c>
      <c r="AF26" s="17"/>
    </row>
    <row r="27" spans="2:32" ht="12.75">
      <c r="B27" s="13">
        <f t="shared" si="1"/>
        <v>1979</v>
      </c>
      <c r="C27" s="17">
        <v>24727</v>
      </c>
      <c r="E27" s="17"/>
      <c r="AB27" s="13">
        <f t="shared" si="2"/>
        <v>1979</v>
      </c>
      <c r="AC27" s="17">
        <v>17615</v>
      </c>
      <c r="AD27" s="17">
        <v>7112</v>
      </c>
      <c r="AE27" s="17">
        <f t="shared" si="0"/>
        <v>24727</v>
      </c>
      <c r="AF27" s="17"/>
    </row>
    <row r="28" spans="2:32" ht="12.75">
      <c r="B28" s="13">
        <f t="shared" si="1"/>
        <v>1980</v>
      </c>
      <c r="C28" s="17">
        <v>27879</v>
      </c>
      <c r="E28" s="17"/>
      <c r="AB28" s="13">
        <f t="shared" si="2"/>
        <v>1980</v>
      </c>
      <c r="AC28" s="17">
        <v>20096</v>
      </c>
      <c r="AD28" s="17">
        <v>7783</v>
      </c>
      <c r="AE28" s="17">
        <f t="shared" si="0"/>
        <v>27879</v>
      </c>
      <c r="AF28" s="17"/>
    </row>
    <row r="29" spans="2:32" ht="12.75">
      <c r="B29" s="13">
        <f t="shared" si="1"/>
        <v>1981</v>
      </c>
      <c r="C29" s="17">
        <v>30558</v>
      </c>
      <c r="E29" s="17"/>
      <c r="AB29" s="13">
        <f t="shared" si="2"/>
        <v>1981</v>
      </c>
      <c r="AC29" s="17">
        <v>22537</v>
      </c>
      <c r="AD29" s="17">
        <v>8021</v>
      </c>
      <c r="AE29" s="17">
        <f t="shared" si="0"/>
        <v>30558</v>
      </c>
      <c r="AF29" s="17"/>
    </row>
    <row r="30" spans="2:32" ht="12.75">
      <c r="B30" s="13">
        <f t="shared" si="1"/>
        <v>1982</v>
      </c>
      <c r="C30" s="17">
        <v>31918</v>
      </c>
      <c r="E30" s="17"/>
      <c r="AB30" s="13">
        <f t="shared" si="2"/>
        <v>1982</v>
      </c>
      <c r="AC30" s="17">
        <v>23825</v>
      </c>
      <c r="AD30" s="17">
        <v>8093</v>
      </c>
      <c r="AE30" s="17">
        <f t="shared" si="0"/>
        <v>31918</v>
      </c>
      <c r="AF30" s="17"/>
    </row>
    <row r="31" spans="2:32" ht="12.75">
      <c r="B31" s="13">
        <f t="shared" si="1"/>
        <v>1983</v>
      </c>
      <c r="C31" s="17">
        <v>35489</v>
      </c>
      <c r="E31" s="17"/>
      <c r="AB31" s="13">
        <f t="shared" si="2"/>
        <v>1983</v>
      </c>
      <c r="AC31" s="17">
        <v>26706</v>
      </c>
      <c r="AD31" s="17">
        <v>8783</v>
      </c>
      <c r="AE31" s="17">
        <f t="shared" si="0"/>
        <v>35489</v>
      </c>
      <c r="AF31" s="17"/>
    </row>
    <row r="32" spans="2:32" ht="12.75">
      <c r="B32" s="13">
        <f t="shared" si="1"/>
        <v>1984</v>
      </c>
      <c r="C32" s="17">
        <v>39962</v>
      </c>
      <c r="E32" s="17"/>
      <c r="AB32" s="13">
        <f t="shared" si="2"/>
        <v>1984</v>
      </c>
      <c r="AC32" s="17">
        <v>30583</v>
      </c>
      <c r="AD32" s="17">
        <v>9379</v>
      </c>
      <c r="AE32" s="17">
        <f t="shared" si="0"/>
        <v>39962</v>
      </c>
      <c r="AF32" s="17"/>
    </row>
    <row r="33" spans="2:32" ht="12.75">
      <c r="B33" s="13">
        <f t="shared" si="1"/>
        <v>1985</v>
      </c>
      <c r="C33" s="17">
        <v>46351</v>
      </c>
      <c r="E33" s="17"/>
      <c r="AB33" s="13">
        <f t="shared" si="2"/>
        <v>1985</v>
      </c>
      <c r="AC33" s="17">
        <v>36282</v>
      </c>
      <c r="AD33" s="17">
        <v>10069</v>
      </c>
      <c r="AE33" s="17">
        <f t="shared" si="0"/>
        <v>46351</v>
      </c>
      <c r="AF33" s="17"/>
    </row>
    <row r="34" spans="2:32" ht="12.75">
      <c r="B34" s="13">
        <f t="shared" si="1"/>
        <v>1986</v>
      </c>
      <c r="C34" s="17">
        <v>51507</v>
      </c>
      <c r="E34" s="17"/>
      <c r="AB34" s="13">
        <f t="shared" si="2"/>
        <v>1986</v>
      </c>
      <c r="AC34" s="17">
        <v>40790</v>
      </c>
      <c r="AD34" s="17">
        <v>10717</v>
      </c>
      <c r="AE34" s="17">
        <f t="shared" si="0"/>
        <v>51507</v>
      </c>
      <c r="AF34" s="17"/>
    </row>
    <row r="35" spans="2:32" ht="12.75">
      <c r="B35" s="13">
        <f t="shared" si="1"/>
        <v>1987</v>
      </c>
      <c r="C35" s="17">
        <v>59123</v>
      </c>
      <c r="E35" s="17"/>
      <c r="AB35" s="13">
        <f t="shared" si="2"/>
        <v>1987</v>
      </c>
      <c r="AC35" s="17">
        <v>47783</v>
      </c>
      <c r="AD35" s="17">
        <v>11340</v>
      </c>
      <c r="AE35" s="17">
        <f t="shared" si="0"/>
        <v>59123</v>
      </c>
      <c r="AF35" s="17"/>
    </row>
    <row r="36" spans="2:32" ht="12.75">
      <c r="B36" s="13">
        <f t="shared" si="1"/>
        <v>1988</v>
      </c>
      <c r="C36" s="17">
        <v>66227</v>
      </c>
      <c r="E36" s="17"/>
      <c r="AB36" s="13">
        <f t="shared" si="2"/>
        <v>1988</v>
      </c>
      <c r="AC36" s="17">
        <v>54235</v>
      </c>
      <c r="AD36" s="17">
        <v>11992</v>
      </c>
      <c r="AE36" s="17">
        <f t="shared" si="0"/>
        <v>66227</v>
      </c>
      <c r="AF36" s="17"/>
    </row>
    <row r="37" spans="2:32" ht="12.75">
      <c r="B37" s="13">
        <f t="shared" si="1"/>
        <v>1989</v>
      </c>
      <c r="C37" s="17">
        <v>73647</v>
      </c>
      <c r="E37" s="17"/>
      <c r="AB37" s="13">
        <f t="shared" si="2"/>
        <v>1989</v>
      </c>
      <c r="AC37" s="17">
        <v>60869</v>
      </c>
      <c r="AD37" s="17">
        <v>12778</v>
      </c>
      <c r="AE37" s="17">
        <f t="shared" si="0"/>
        <v>73647</v>
      </c>
      <c r="AF37" s="17"/>
    </row>
    <row r="38" spans="2:32" ht="12.75">
      <c r="B38" s="13">
        <f t="shared" si="1"/>
        <v>1990</v>
      </c>
      <c r="C38" s="17">
        <v>77610</v>
      </c>
      <c r="E38" s="17"/>
      <c r="AB38" s="13">
        <f t="shared" si="2"/>
        <v>1990</v>
      </c>
      <c r="AC38" s="17">
        <v>64371</v>
      </c>
      <c r="AD38" s="17">
        <v>13239</v>
      </c>
      <c r="AE38" s="17">
        <f t="shared" si="0"/>
        <v>77610</v>
      </c>
      <c r="AF38" s="17"/>
    </row>
    <row r="39" spans="2:32" ht="12.75">
      <c r="B39" s="13">
        <f t="shared" si="1"/>
        <v>1991</v>
      </c>
      <c r="C39" s="17">
        <v>85708</v>
      </c>
      <c r="E39" s="17"/>
      <c r="AB39" s="13">
        <f t="shared" si="2"/>
        <v>1991</v>
      </c>
      <c r="AC39" s="17">
        <v>71769</v>
      </c>
      <c r="AD39" s="17">
        <v>13939</v>
      </c>
      <c r="AE39" s="17">
        <f t="shared" si="0"/>
        <v>85708</v>
      </c>
      <c r="AF39" s="17"/>
    </row>
    <row r="40" spans="2:32" ht="12.75">
      <c r="B40" s="13">
        <f t="shared" si="1"/>
        <v>1992</v>
      </c>
      <c r="C40" s="17">
        <v>93196</v>
      </c>
      <c r="E40" s="17"/>
      <c r="AB40" s="13">
        <f t="shared" si="2"/>
        <v>1992</v>
      </c>
      <c r="AC40" s="17">
        <v>77557</v>
      </c>
      <c r="AD40" s="17">
        <v>15639</v>
      </c>
      <c r="AE40" s="17">
        <f t="shared" si="0"/>
        <v>93196</v>
      </c>
      <c r="AF40" s="17"/>
    </row>
    <row r="41" spans="2:32" ht="12.75">
      <c r="B41" s="13">
        <f t="shared" si="1"/>
        <v>1993</v>
      </c>
      <c r="C41" s="17">
        <v>101945</v>
      </c>
      <c r="E41" s="17"/>
      <c r="AB41" s="13">
        <f t="shared" si="2"/>
        <v>1993</v>
      </c>
      <c r="AC41" s="17">
        <v>85351</v>
      </c>
      <c r="AD41" s="17">
        <v>16594</v>
      </c>
      <c r="AE41" s="17">
        <f t="shared" si="0"/>
        <v>101945</v>
      </c>
      <c r="AF41" s="17"/>
    </row>
    <row r="42" spans="2:32" ht="12.75">
      <c r="B42" s="13">
        <f t="shared" si="1"/>
        <v>1994</v>
      </c>
      <c r="C42" s="17">
        <v>110508</v>
      </c>
      <c r="E42" s="17"/>
      <c r="AB42" s="13">
        <f t="shared" si="2"/>
        <v>1994</v>
      </c>
      <c r="AC42" s="17">
        <v>93077</v>
      </c>
      <c r="AD42" s="17">
        <v>17431</v>
      </c>
      <c r="AE42" s="17">
        <f t="shared" si="0"/>
        <v>110508</v>
      </c>
      <c r="AF42" s="17"/>
    </row>
    <row r="43" spans="2:32" ht="12.75">
      <c r="B43" s="13">
        <f t="shared" si="1"/>
        <v>1995</v>
      </c>
      <c r="C43" s="17">
        <v>122613</v>
      </c>
      <c r="E43" s="17"/>
      <c r="AB43" s="13">
        <f t="shared" si="2"/>
        <v>1995</v>
      </c>
      <c r="AC43" s="17">
        <v>103032</v>
      </c>
      <c r="AD43" s="17">
        <v>19581</v>
      </c>
      <c r="AE43" s="17">
        <f t="shared" si="0"/>
        <v>122613</v>
      </c>
      <c r="AF43" s="17"/>
    </row>
    <row r="44" spans="2:32" ht="12.75">
      <c r="B44" s="13">
        <f t="shared" si="1"/>
        <v>1996</v>
      </c>
      <c r="C44" s="17">
        <v>126588</v>
      </c>
      <c r="E44" s="17"/>
      <c r="AB44" s="13">
        <f t="shared" si="2"/>
        <v>1996</v>
      </c>
      <c r="AC44" s="17">
        <v>105402</v>
      </c>
      <c r="AD44" s="17">
        <v>21186</v>
      </c>
      <c r="AE44" s="17">
        <f t="shared" si="0"/>
        <v>126588</v>
      </c>
      <c r="AF44" s="17"/>
    </row>
    <row r="45" spans="2:32" ht="12.75">
      <c r="B45" s="13">
        <f t="shared" si="1"/>
        <v>1997</v>
      </c>
      <c r="C45" s="17">
        <v>134502</v>
      </c>
      <c r="E45" s="17"/>
      <c r="AB45" s="13">
        <f t="shared" si="2"/>
        <v>1997</v>
      </c>
      <c r="AC45" s="17">
        <v>111834</v>
      </c>
      <c r="AD45" s="17">
        <v>22668</v>
      </c>
      <c r="AE45" s="17">
        <f t="shared" si="0"/>
        <v>134502</v>
      </c>
      <c r="AF45" s="17">
        <v>7667</v>
      </c>
    </row>
    <row r="46" spans="2:32" ht="12.75">
      <c r="B46" s="13">
        <f t="shared" si="1"/>
        <v>1998</v>
      </c>
      <c r="C46" s="17">
        <v>144759</v>
      </c>
      <c r="E46" s="17"/>
      <c r="AB46" s="13">
        <f t="shared" si="2"/>
        <v>1998</v>
      </c>
      <c r="AC46" s="17">
        <v>117671</v>
      </c>
      <c r="AD46" s="17">
        <v>27088</v>
      </c>
      <c r="AE46" s="17">
        <f t="shared" si="0"/>
        <v>144759</v>
      </c>
      <c r="AF46" s="17">
        <v>15486</v>
      </c>
    </row>
    <row r="47" spans="2:32" ht="12.75">
      <c r="B47" s="13">
        <f t="shared" si="1"/>
        <v>1999</v>
      </c>
      <c r="C47" s="17">
        <v>158468</v>
      </c>
      <c r="E47" s="17"/>
      <c r="AB47" s="13">
        <f t="shared" si="2"/>
        <v>1999</v>
      </c>
      <c r="AC47" s="17">
        <v>127744</v>
      </c>
      <c r="AD47" s="17">
        <v>30724</v>
      </c>
      <c r="AE47" s="17">
        <f t="shared" si="0"/>
        <v>158468</v>
      </c>
      <c r="AF47" s="17">
        <v>25240</v>
      </c>
    </row>
    <row r="48" spans="2:32" ht="12.75">
      <c r="B48" s="13">
        <f t="shared" si="1"/>
        <v>2000</v>
      </c>
      <c r="C48" s="17">
        <v>171418</v>
      </c>
      <c r="E48" s="17"/>
      <c r="AB48" s="13">
        <f t="shared" si="2"/>
        <v>2000</v>
      </c>
      <c r="AC48" s="17">
        <v>137276</v>
      </c>
      <c r="AD48" s="17">
        <v>34142</v>
      </c>
      <c r="AE48" s="17">
        <f t="shared" si="0"/>
        <v>171418</v>
      </c>
      <c r="AF48" s="17">
        <v>34118</v>
      </c>
    </row>
    <row r="49" spans="2:32" ht="12.75">
      <c r="B49" s="13">
        <v>2001</v>
      </c>
      <c r="C49" s="17">
        <v>183900</v>
      </c>
      <c r="E49" s="17"/>
      <c r="AB49" s="13">
        <v>2001</v>
      </c>
      <c r="AC49" s="17">
        <v>146100</v>
      </c>
      <c r="AD49" s="17">
        <v>37800</v>
      </c>
      <c r="AE49" s="17">
        <f t="shared" si="0"/>
        <v>183900</v>
      </c>
      <c r="AF49" s="17">
        <v>40259</v>
      </c>
    </row>
    <row r="50" spans="2:32" ht="12.75">
      <c r="B50" s="13">
        <v>2002</v>
      </c>
      <c r="C50" s="17">
        <v>199309</v>
      </c>
      <c r="E50" s="17"/>
      <c r="AB50" s="13">
        <v>2002</v>
      </c>
      <c r="AC50" s="17">
        <v>157524</v>
      </c>
      <c r="AD50" s="17">
        <v>41785</v>
      </c>
      <c r="AE50" s="17">
        <f t="shared" si="0"/>
        <v>199309</v>
      </c>
      <c r="AF50" s="17">
        <v>49824</v>
      </c>
    </row>
    <row r="51" spans="2:32" ht="12.75">
      <c r="B51" s="20">
        <v>2003</v>
      </c>
      <c r="C51" s="21">
        <v>212794</v>
      </c>
      <c r="D51" s="21"/>
      <c r="E51" s="21"/>
      <c r="F51" s="21"/>
      <c r="AB51" s="20">
        <v>2003</v>
      </c>
      <c r="AC51" s="21">
        <v>166821</v>
      </c>
      <c r="AD51" s="21">
        <v>45973</v>
      </c>
      <c r="AE51" s="21">
        <v>212794</v>
      </c>
      <c r="AF51" s="21">
        <v>58230</v>
      </c>
    </row>
    <row r="52" spans="2:32" ht="12.75">
      <c r="B52" s="20">
        <v>2004</v>
      </c>
      <c r="C52" s="21">
        <v>225228</v>
      </c>
      <c r="D52" s="21"/>
      <c r="E52" s="21"/>
      <c r="F52" s="21"/>
      <c r="AB52" s="20">
        <v>2004</v>
      </c>
      <c r="AC52" s="21">
        <v>175094</v>
      </c>
      <c r="AD52" s="21">
        <v>50134</v>
      </c>
      <c r="AE52" s="21">
        <v>225228</v>
      </c>
      <c r="AF52" s="21">
        <v>65878</v>
      </c>
    </row>
    <row r="53" spans="2:32" ht="12.75">
      <c r="E53" s="17"/>
      <c r="AC53" s="17">
        <f>SUM(AC3:AC52)</f>
        <v>2309241</v>
      </c>
      <c r="AD53" s="17">
        <f>SUM(AD17:AD52)</f>
        <v>564062</v>
      </c>
      <c r="AE53" s="17">
        <f>AC53+AD53</f>
        <v>2873303</v>
      </c>
      <c r="AF53" s="17">
        <f>SUM(AF45:AF52)</f>
        <v>296702</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Fibonacci</vt:lpstr>
      <vt:lpstr>apples</vt:lpstr>
      <vt:lpstr>mpg</vt:lpstr>
      <vt:lpstr>choose</vt:lpstr>
      <vt:lpstr>DowJones</vt:lpstr>
      <vt:lpstr>CPI</vt:lpstr>
      <vt:lpstr>gdp</vt:lpstr>
      <vt:lpstr>apsize</vt:lpstr>
      <vt:lpstr>river</vt:lpstr>
      <vt:lpstr>imgcounts</vt:lpstr>
      <vt:lpstr>grades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Andrew M. Ross</cp:lastModifiedBy>
  <cp:revision>0</cp:revision>
  <dcterms:modified xsi:type="dcterms:W3CDTF">2013-05-10T20:23:29Z</dcterms:modified>
</cp:coreProperties>
</file>